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Финмодель" sheetId="1" r:id="rId3"/>
  </sheets>
  <definedNames/>
  <calcPr/>
</workbook>
</file>

<file path=xl/sharedStrings.xml><?xml version="1.0" encoding="utf-8"?>
<sst xmlns="http://schemas.openxmlformats.org/spreadsheetml/2006/main" count="97" uniqueCount="73">
  <si>
    <t>Номера периодов</t>
  </si>
  <si>
    <t>ИТОГО ЗА ГОД</t>
  </si>
  <si>
    <t>Периоды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</si>
  <si>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</si>
  <si>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</si>
  <si>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</si>
  <si>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</si>
  <si>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</si>
  <si>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</si>
  <si>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</si>
  <si>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</si>
  <si>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</si>
  <si>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</si>
  <si>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</si>
  <si>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</si>
  <si>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план</t>
  </si>
  <si>
    <t xml:space="preserve">факт </t>
  </si>
  <si>
    <t>ДОХОДЫ</t>
  </si>
  <si>
    <t>Средний чек</t>
  </si>
  <si>
    <t>Кол-во чеков/мес.</t>
  </si>
  <si>
    <t>Чашек кофе/мес</t>
  </si>
  <si>
    <t>Доля продаж на вынос</t>
  </si>
  <si>
    <t>Доля чеков с кофе</t>
  </si>
  <si>
    <t>Доля чеков с едой</t>
  </si>
  <si>
    <t>Среднее кол-во чеков/день</t>
  </si>
  <si>
    <t>РАСХОДЫ</t>
  </si>
  <si>
    <t>Переменные расходы</t>
  </si>
  <si>
    <t>ФОТ (включая отчисления в фонды и налог)</t>
  </si>
  <si>
    <t>Бариста</t>
  </si>
  <si>
    <t>Клинер</t>
  </si>
  <si>
    <t>Себестоимость продуктов</t>
  </si>
  <si>
    <t>Кофе</t>
  </si>
  <si>
    <t>из рассчета 1000р./кг</t>
  </si>
  <si>
    <t>Молоко</t>
  </si>
  <si>
    <t>из рассчета 60р./литр</t>
  </si>
  <si>
    <t>Сахар</t>
  </si>
  <si>
    <t>90 р./кило</t>
  </si>
  <si>
    <t>Сиропы</t>
  </si>
  <si>
    <t>300 р/бутылка</t>
  </si>
  <si>
    <t>Кондитерские изделия</t>
  </si>
  <si>
    <t>ср.закупочная цена- 40 р.</t>
  </si>
  <si>
    <t>Финансовые услуги</t>
  </si>
  <si>
    <t>Эквайринг (доля платежей картами -40%)</t>
  </si>
  <si>
    <t>Инкассация</t>
  </si>
  <si>
    <t>Непищевые расходные материалы</t>
  </si>
  <si>
    <t>Одноразовая посуда</t>
  </si>
  <si>
    <t>Стаканы мал.</t>
  </si>
  <si>
    <t>4.5 р.</t>
  </si>
  <si>
    <t>Стаканы бол.</t>
  </si>
  <si>
    <t>6 р.</t>
  </si>
  <si>
    <t>Крышки</t>
  </si>
  <si>
    <t>1,5 р.</t>
  </si>
  <si>
    <t xml:space="preserve">Бытовая химия </t>
  </si>
  <si>
    <t>Маркетинг</t>
  </si>
  <si>
    <t>ВАЛОВАЯ ПРИБЫЛЬ</t>
  </si>
  <si>
    <t>Постоянные расходы</t>
  </si>
  <si>
    <t>Аренда</t>
  </si>
  <si>
    <t>П.О.</t>
  </si>
  <si>
    <t>Охранная система</t>
  </si>
  <si>
    <t>Связь/интернет</t>
  </si>
  <si>
    <t>Постоянная часть ФОТ (включая НДФЛ и отчисления в фонды)</t>
  </si>
  <si>
    <t>Бухгалтер</t>
  </si>
  <si>
    <t>EBITDA</t>
  </si>
  <si>
    <t>Инвестиционные расходы</t>
  </si>
  <si>
    <t>Ремонт и оборудование помещения</t>
  </si>
  <si>
    <t xml:space="preserve">Оборудование </t>
  </si>
  <si>
    <t>Инвентарь и посуда</t>
  </si>
  <si>
    <t>Форма персонала</t>
  </si>
  <si>
    <t>Обучение персонала</t>
  </si>
  <si>
    <t>Расходы на открытие и маркетинг до открытия</t>
  </si>
  <si>
    <t>Налог на прибыль</t>
  </si>
  <si>
    <t>Прибыль для налогообложения</t>
  </si>
  <si>
    <t>ЧИСТАЯ ПРИБЫЛЬ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</si>
</sst>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</font>
    <font>
      <sz val="11.0"/>
      <name val="Helvetica Neue"/>
    </font>
    <font/>
    <font>
      <name val="Arial"/>
    </font>
    <font>
      <b/>
      <sz val="18.0"/>
      <color rgb="FF000000"/>
      <name val="Calibri"/>
    </font>
    <font>
      <b/>
    </font>
    <font>
      <b/>
      <sz val="12.0"/>
      <color rgb="FF000000"/>
      <name val="Calibri"/>
    </font>
    <font>
      <sz val="16.0"/>
      <color rgb="FFFFFFFF"/>
      <name val="Calibri"/>
    </font>
    <font>
      <b/>
      <sz val="14.0"/>
      <color rgb="FFFFFFFF"/>
    </font>
    <font>
      <b/>
      <sz val="14.0"/>
      <color rgb="FFFFFFFF"/>
      <name val="Calibri"/>
    </font>
    <font>
      <b/>
      <sz val="14.0"/>
      <color rgb="FFFFFFFF"/>
      <name val="Arial"/>
    </font>
    <font>
      <sz val="12.0"/>
      <color rgb="FF000000"/>
      <name val="Calibri"/>
    </font>
    <font>
      <color rgb="FF0000FF"/>
    </font>
    <font>
      <color rgb="FFFF0000"/>
    </font>
    <font>
      <sz val="14.0"/>
    </font>
    <font>
      <b/>
      <sz val="14.0"/>
      <name val="Calibri"/>
    </font>
    <font>
      <b/>
      <sz val="14.0"/>
      <color rgb="FF000000"/>
      <name val="Calibri"/>
    </font>
    <font>
      <b/>
      <name val="Calibri"/>
    </font>
    <font>
      <b/>
      <name val="Arial"/>
    </font>
    <font>
      <sz val="8.0"/>
      <name val="Times New Roman"/>
    </font>
    <font>
      <color rgb="FF000000"/>
    </font>
    <font>
      <color rgb="FF000000"/>
      <name val="Arial"/>
    </font>
    <font>
      <sz val="14.0"/>
      <name val="Calibri"/>
    </font>
    <font>
      <sz val="14.0"/>
      <color rgb="FFFFFFFF"/>
      <name val="Calibri"/>
    </font>
    <font>
      <b/>
      <sz val="14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</fills>
  <borders count="28">
    <border/>
    <border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" xfId="0" applyFont="1" applyNumberFormat="1"/>
    <xf borderId="0" fillId="0" fontId="3" numFmtId="1" xfId="0" applyAlignment="1" applyFont="1" applyNumberFormat="1">
      <alignment vertical="bottom"/>
    </xf>
    <xf borderId="0" fillId="0" fontId="4" numFmtId="0" xfId="0" applyAlignment="1" applyFont="1">
      <alignment shrinkToFit="0" vertical="bottom" wrapText="0"/>
    </xf>
    <xf borderId="1" fillId="0" fontId="3" numFmtId="1" xfId="0" applyAlignment="1" applyBorder="1" applyFont="1" applyNumberFormat="1">
      <alignment vertical="bottom"/>
    </xf>
    <xf borderId="0" fillId="0" fontId="5" numFmtId="0" xfId="0" applyAlignment="1" applyFont="1">
      <alignment horizontal="center"/>
    </xf>
    <xf borderId="2" fillId="2" fontId="6" numFmtId="0" xfId="0" applyAlignment="1" applyBorder="1" applyFill="1" applyFont="1">
      <alignment horizontal="left" vertical="bottom"/>
    </xf>
    <xf borderId="3" fillId="2" fontId="5" numFmtId="0" xfId="0" applyAlignment="1" applyBorder="1" applyFont="1">
      <alignment horizontal="center" readingOrder="0"/>
    </xf>
    <xf borderId="4" fillId="2" fontId="5" numFmtId="1" xfId="0" applyAlignment="1" applyBorder="1" applyFont="1" applyNumberFormat="1">
      <alignment horizontal="center" readingOrder="0"/>
    </xf>
    <xf borderId="5" fillId="0" fontId="2" numFmtId="0" xfId="0" applyBorder="1" applyFont="1"/>
    <xf borderId="4" fillId="2" fontId="2" numFmtId="0" xfId="0" applyAlignment="1" applyBorder="1" applyFont="1">
      <alignment horizontal="center" readingOrder="0"/>
    </xf>
    <xf borderId="6" fillId="0" fontId="2" numFmtId="0" xfId="0" applyBorder="1" applyFont="1"/>
    <xf borderId="7" fillId="0" fontId="5" numFmtId="0" xfId="0" applyAlignment="1" applyBorder="1" applyFont="1">
      <alignment horizontal="center"/>
    </xf>
    <xf borderId="8" fillId="0" fontId="2" numFmtId="0" xfId="0" applyBorder="1" applyFont="1"/>
    <xf borderId="0" fillId="0" fontId="5" numFmtId="0" xfId="0" applyFont="1"/>
    <xf borderId="9" fillId="0" fontId="6" numFmtId="0" xfId="0" applyAlignment="1" applyBorder="1" applyFont="1">
      <alignment vertical="bottom"/>
    </xf>
    <xf borderId="10" fillId="0" fontId="5" numFmtId="0" xfId="0" applyAlignment="1" applyBorder="1" applyFont="1">
      <alignment horizontal="center" readingOrder="0"/>
    </xf>
    <xf borderId="11" fillId="0" fontId="5" numFmtId="1" xfId="0" applyAlignment="1" applyBorder="1" applyFont="1" applyNumberFormat="1">
      <alignment horizontal="center" readingOrder="0"/>
    </xf>
    <xf borderId="12" fillId="0" fontId="2" numFmtId="0" xfId="0" applyBorder="1" applyFont="1"/>
    <xf borderId="11" fillId="0" fontId="5" numFmtId="0" xfId="0" applyAlignment="1" applyBorder="1" applyFont="1">
      <alignment horizontal="center" readingOrder="0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7" numFmtId="3" xfId="0" applyAlignment="1" applyBorder="1" applyFont="1" applyNumberFormat="1">
      <alignment readingOrder="0" vertical="bottom"/>
    </xf>
    <xf borderId="16" fillId="0" fontId="2" numFmtId="0" xfId="0" applyBorder="1" applyFont="1"/>
    <xf borderId="17" fillId="0" fontId="2" numFmtId="1" xfId="0" applyAlignment="1" applyBorder="1" applyFont="1" applyNumberFormat="1">
      <alignment horizontal="center" readingOrder="0"/>
    </xf>
    <xf borderId="18" fillId="0" fontId="2" numFmtId="1" xfId="0" applyAlignment="1" applyBorder="1" applyFont="1" applyNumberFormat="1">
      <alignment horizontal="center" readingOrder="0"/>
    </xf>
    <xf borderId="0" fillId="0" fontId="8" numFmtId="0" xfId="0" applyFont="1"/>
    <xf borderId="19" fillId="3" fontId="9" numFmtId="3" xfId="0" applyAlignment="1" applyBorder="1" applyFill="1" applyFont="1" applyNumberFormat="1">
      <alignment readingOrder="0" vertical="bottom"/>
    </xf>
    <xf borderId="20" fillId="3" fontId="8" numFmtId="0" xfId="0" applyBorder="1" applyFont="1"/>
    <xf borderId="21" fillId="3" fontId="8" numFmtId="1" xfId="0" applyBorder="1" applyFont="1" applyNumberFormat="1"/>
    <xf borderId="22" fillId="3" fontId="8" numFmtId="1" xfId="0" applyBorder="1" applyFont="1" applyNumberFormat="1"/>
    <xf borderId="21" fillId="3" fontId="10" numFmtId="1" xfId="0" applyAlignment="1" applyBorder="1" applyFont="1" applyNumberFormat="1">
      <alignment horizontal="right" vertical="bottom"/>
    </xf>
    <xf borderId="15" fillId="3" fontId="10" numFmtId="1" xfId="0" applyAlignment="1" applyBorder="1" applyFont="1" applyNumberFormat="1">
      <alignment horizontal="right" vertical="bottom"/>
    </xf>
    <xf borderId="14" fillId="0" fontId="11" numFmtId="3" xfId="0" applyAlignment="1" applyBorder="1" applyFont="1" applyNumberFormat="1">
      <alignment readingOrder="0" vertical="bottom"/>
    </xf>
    <xf borderId="23" fillId="0" fontId="12" numFmtId="1" xfId="0" applyAlignment="1" applyBorder="1" applyFont="1" applyNumberFormat="1">
      <alignment readingOrder="0"/>
    </xf>
    <xf borderId="9" fillId="0" fontId="12" numFmtId="1" xfId="0" applyAlignment="1" applyBorder="1" applyFont="1" applyNumberFormat="1">
      <alignment readingOrder="0"/>
    </xf>
    <xf borderId="21" fillId="0" fontId="3" numFmtId="1" xfId="0" applyAlignment="1" applyBorder="1" applyFont="1" applyNumberFormat="1">
      <alignment vertical="bottom"/>
    </xf>
    <xf borderId="15" fillId="0" fontId="3" numFmtId="1" xfId="0" applyAlignment="1" applyBorder="1" applyFont="1" applyNumberFormat="1">
      <alignment vertical="bottom"/>
    </xf>
    <xf borderId="11" fillId="0" fontId="11" numFmtId="3" xfId="0" applyAlignment="1" applyBorder="1" applyFont="1" applyNumberFormat="1">
      <alignment readingOrder="0" vertical="bottom"/>
    </xf>
    <xf borderId="11" fillId="0" fontId="2" numFmtId="0" xfId="0" applyBorder="1" applyFont="1"/>
    <xf borderId="23" fillId="0" fontId="2" numFmtId="1" xfId="0" applyBorder="1" applyFont="1" applyNumberFormat="1"/>
    <xf borderId="9" fillId="0" fontId="2" numFmtId="1" xfId="0" applyBorder="1" applyFont="1" applyNumberFormat="1"/>
    <xf borderId="21" fillId="0" fontId="3" numFmtId="1" xfId="0" applyAlignment="1" applyBorder="1" applyFont="1" applyNumberFormat="1">
      <alignment horizontal="right" vertical="bottom"/>
    </xf>
    <xf borderId="15" fillId="0" fontId="3" numFmtId="1" xfId="0" applyAlignment="1" applyBorder="1" applyFont="1" applyNumberFormat="1">
      <alignment horizontal="right" vertical="bottom"/>
    </xf>
    <xf borderId="11" fillId="0" fontId="2" numFmtId="9" xfId="0" applyAlignment="1" applyBorder="1" applyFont="1" applyNumberFormat="1">
      <alignment readingOrder="0"/>
    </xf>
    <xf borderId="11" fillId="0" fontId="2" numFmtId="10" xfId="0" applyBorder="1" applyFont="1" applyNumberFormat="1"/>
    <xf borderId="23" fillId="0" fontId="13" numFmtId="9" xfId="0" applyAlignment="1" applyBorder="1" applyFont="1" applyNumberFormat="1">
      <alignment readingOrder="0"/>
    </xf>
    <xf borderId="9" fillId="0" fontId="13" numFmtId="9" xfId="0" applyAlignment="1" applyBorder="1" applyFont="1" applyNumberFormat="1">
      <alignment readingOrder="0"/>
    </xf>
    <xf borderId="21" fillId="0" fontId="3" numFmtId="9" xfId="0" applyAlignment="1" applyBorder="1" applyFont="1" applyNumberFormat="1">
      <alignment vertical="bottom"/>
    </xf>
    <xf borderId="15" fillId="0" fontId="3" numFmtId="9" xfId="0" applyAlignment="1" applyBorder="1" applyFont="1" applyNumberFormat="1">
      <alignment vertical="bottom"/>
    </xf>
    <xf borderId="11" fillId="0" fontId="2" numFmtId="10" xfId="0" applyAlignment="1" applyBorder="1" applyFont="1" applyNumberFormat="1">
      <alignment readingOrder="0"/>
    </xf>
    <xf borderId="24" fillId="0" fontId="11" numFmtId="3" xfId="0" applyAlignment="1" applyBorder="1" applyFont="1" applyNumberFormat="1">
      <alignment readingOrder="0" vertical="bottom"/>
    </xf>
    <xf borderId="23" fillId="0" fontId="13" numFmtId="1" xfId="0" applyAlignment="1" applyBorder="1" applyFont="1" applyNumberFormat="1">
      <alignment readingOrder="0"/>
    </xf>
    <xf borderId="9" fillId="0" fontId="13" numFmtId="1" xfId="0" applyAlignment="1" applyBorder="1" applyFont="1" applyNumberFormat="1">
      <alignment readingOrder="0"/>
    </xf>
    <xf borderId="0" fillId="0" fontId="14" numFmtId="0" xfId="0" applyFont="1"/>
    <xf borderId="11" fillId="3" fontId="8" numFmtId="0" xfId="0" applyBorder="1" applyFont="1"/>
    <xf borderId="23" fillId="3" fontId="8" numFmtId="1" xfId="0" applyBorder="1" applyFont="1" applyNumberFormat="1"/>
    <xf borderId="9" fillId="3" fontId="8" numFmtId="1" xfId="0" applyBorder="1" applyFont="1" applyNumberFormat="1"/>
    <xf borderId="0" fillId="0" fontId="15" numFmtId="0" xfId="0" applyFont="1"/>
    <xf borderId="14" fillId="0" fontId="16" numFmtId="3" xfId="0" applyAlignment="1" applyBorder="1" applyFont="1" applyNumberFormat="1">
      <alignment vertical="bottom"/>
    </xf>
    <xf borderId="11" fillId="0" fontId="15" numFmtId="0" xfId="0" applyBorder="1" applyFont="1"/>
    <xf borderId="23" fillId="0" fontId="15" numFmtId="1" xfId="0" applyBorder="1" applyFont="1" applyNumberFormat="1"/>
    <xf borderId="9" fillId="0" fontId="15" numFmtId="1" xfId="0" applyBorder="1" applyFont="1" applyNumberFormat="1"/>
    <xf borderId="21" fillId="0" fontId="15" numFmtId="1" xfId="0" applyAlignment="1" applyBorder="1" applyFont="1" applyNumberFormat="1">
      <alignment horizontal="right" vertical="bottom"/>
    </xf>
    <xf borderId="15" fillId="0" fontId="15" numFmtId="1" xfId="0" applyAlignment="1" applyBorder="1" applyFont="1" applyNumberFormat="1">
      <alignment horizontal="right" vertical="bottom"/>
    </xf>
    <xf borderId="0" fillId="0" fontId="17" numFmtId="0" xfId="0" applyFont="1"/>
    <xf borderId="14" fillId="0" fontId="6" numFmtId="0" xfId="0" applyAlignment="1" applyBorder="1" applyFont="1">
      <alignment horizontal="left" readingOrder="0" vertical="bottom"/>
    </xf>
    <xf borderId="14" fillId="0" fontId="17" numFmtId="0" xfId="0" applyBorder="1" applyFont="1"/>
    <xf borderId="23" fillId="0" fontId="17" numFmtId="1" xfId="0" applyBorder="1" applyFont="1" applyNumberFormat="1"/>
    <xf borderId="9" fillId="0" fontId="17" numFmtId="1" xfId="0" applyBorder="1" applyFont="1" applyNumberFormat="1"/>
    <xf borderId="21" fillId="0" fontId="17" numFmtId="1" xfId="0" applyAlignment="1" applyBorder="1" applyFont="1" applyNumberFormat="1">
      <alignment horizontal="right" vertical="bottom"/>
    </xf>
    <xf borderId="15" fillId="0" fontId="17" numFmtId="1" xfId="0" applyAlignment="1" applyBorder="1" applyFont="1" applyNumberFormat="1">
      <alignment horizontal="right" vertical="bottom"/>
    </xf>
    <xf borderId="14" fillId="0" fontId="11" numFmtId="0" xfId="0" applyAlignment="1" applyBorder="1" applyFont="1">
      <alignment horizontal="right" readingOrder="0" vertical="bottom"/>
    </xf>
    <xf borderId="14" fillId="0" fontId="11" numFmtId="3" xfId="0" applyAlignment="1" applyBorder="1" applyFont="1" applyNumberFormat="1">
      <alignment horizontal="right" readingOrder="0" vertical="bottom"/>
    </xf>
    <xf borderId="14" fillId="0" fontId="6" numFmtId="3" xfId="0" applyAlignment="1" applyBorder="1" applyFont="1" applyNumberFormat="1">
      <alignment horizontal="left" readingOrder="0" vertical="bottom"/>
    </xf>
    <xf borderId="14" fillId="0" fontId="5" numFmtId="0" xfId="0" applyBorder="1" applyFont="1"/>
    <xf borderId="23" fillId="0" fontId="5" numFmtId="1" xfId="0" applyBorder="1" applyFont="1" applyNumberFormat="1"/>
    <xf borderId="9" fillId="0" fontId="5" numFmtId="1" xfId="0" applyBorder="1" applyFont="1" applyNumberFormat="1"/>
    <xf borderId="21" fillId="0" fontId="18" numFmtId="1" xfId="0" applyAlignment="1" applyBorder="1" applyFont="1" applyNumberFormat="1">
      <alignment horizontal="right" vertical="bottom"/>
    </xf>
    <xf borderId="15" fillId="0" fontId="18" numFmtId="1" xfId="0" applyAlignment="1" applyBorder="1" applyFont="1" applyNumberFormat="1">
      <alignment horizontal="right" vertical="bottom"/>
    </xf>
    <xf borderId="23" fillId="0" fontId="19" numFmtId="0" xfId="0" applyAlignment="1" applyBorder="1" applyFont="1">
      <alignment shrinkToFit="0" wrapText="1"/>
    </xf>
    <xf borderId="23" fillId="0" fontId="19" numFmtId="0" xfId="0" applyAlignment="1" applyBorder="1" applyFont="1">
      <alignment readingOrder="0" shrinkToFit="0" wrapText="1"/>
    </xf>
    <xf borderId="23" fillId="0" fontId="12" numFmtId="1" xfId="0" applyBorder="1" applyFont="1" applyNumberFormat="1"/>
    <xf borderId="9" fillId="0" fontId="12" numFmtId="1" xfId="0" applyBorder="1" applyFont="1" applyNumberFormat="1"/>
    <xf borderId="14" fillId="0" fontId="6" numFmtId="3" xfId="0" applyAlignment="1" applyBorder="1" applyFont="1" applyNumberFormat="1">
      <alignment readingOrder="0" vertical="bottom"/>
    </xf>
    <xf borderId="14" fillId="0" fontId="13" numFmtId="10" xfId="0" applyAlignment="1" applyBorder="1" applyFont="1" applyNumberFormat="1">
      <alignment readingOrder="0"/>
    </xf>
    <xf borderId="14" fillId="0" fontId="2" numFmtId="0" xfId="0" applyAlignment="1" applyBorder="1" applyFont="1">
      <alignment readingOrder="0"/>
    </xf>
    <xf borderId="14" fillId="0" fontId="2" numFmtId="0" xfId="0" applyAlignment="1" applyBorder="1" applyFont="1">
      <alignment horizontal="left" readingOrder="0"/>
    </xf>
    <xf borderId="23" fillId="0" fontId="13" numFmtId="1" xfId="0" applyBorder="1" applyFont="1" applyNumberFormat="1"/>
    <xf borderId="9" fillId="0" fontId="13" numFmtId="1" xfId="0" applyBorder="1" applyFont="1" applyNumberFormat="1"/>
    <xf borderId="0" fillId="0" fontId="20" numFmtId="0" xfId="0" applyFont="1"/>
    <xf borderId="14" fillId="0" fontId="20" numFmtId="9" xfId="0" applyAlignment="1" applyBorder="1" applyFont="1" applyNumberFormat="1">
      <alignment readingOrder="0"/>
    </xf>
    <xf borderId="23" fillId="0" fontId="20" numFmtId="1" xfId="0" applyBorder="1" applyFont="1" applyNumberFormat="1"/>
    <xf borderId="9" fillId="0" fontId="20" numFmtId="1" xfId="0" applyBorder="1" applyFont="1" applyNumberFormat="1"/>
    <xf borderId="21" fillId="0" fontId="21" numFmtId="1" xfId="0" applyAlignment="1" applyBorder="1" applyFont="1" applyNumberFormat="1">
      <alignment horizontal="right" vertical="bottom"/>
    </xf>
    <xf borderId="15" fillId="0" fontId="21" numFmtId="1" xfId="0" applyAlignment="1" applyBorder="1" applyFont="1" applyNumberFormat="1">
      <alignment horizontal="right" vertical="bottom"/>
    </xf>
    <xf borderId="0" fillId="0" fontId="22" numFmtId="0" xfId="0" applyFont="1"/>
    <xf borderId="14" fillId="3" fontId="9" numFmtId="3" xfId="0" applyAlignment="1" applyBorder="1" applyFont="1" applyNumberFormat="1">
      <alignment readingOrder="0" vertical="bottom"/>
    </xf>
    <xf borderId="14" fillId="3" fontId="23" numFmtId="0" xfId="0" applyBorder="1" applyFont="1"/>
    <xf borderId="23" fillId="3" fontId="23" numFmtId="1" xfId="0" applyBorder="1" applyFont="1" applyNumberFormat="1"/>
    <xf borderId="9" fillId="3" fontId="23" numFmtId="1" xfId="0" applyBorder="1" applyFont="1" applyNumberFormat="1"/>
    <xf borderId="21" fillId="3" fontId="23" numFmtId="1" xfId="0" applyAlignment="1" applyBorder="1" applyFont="1" applyNumberFormat="1">
      <alignment horizontal="right" vertical="bottom"/>
    </xf>
    <xf borderId="15" fillId="3" fontId="23" numFmtId="1" xfId="0" applyAlignment="1" applyBorder="1" applyFont="1" applyNumberFormat="1">
      <alignment horizontal="right" vertical="bottom"/>
    </xf>
    <xf borderId="14" fillId="0" fontId="15" numFmtId="0" xfId="0" applyBorder="1" applyFont="1"/>
    <xf borderId="14" fillId="0" fontId="6" numFmtId="3" xfId="0" applyAlignment="1" applyBorder="1" applyFont="1" applyNumberFormat="1">
      <alignment readingOrder="0" shrinkToFit="0" vertical="bottom" wrapText="1"/>
    </xf>
    <xf borderId="19" fillId="3" fontId="9" numFmtId="3" xfId="0" applyAlignment="1" applyBorder="1" applyFont="1" applyNumberFormat="1">
      <alignment vertical="bottom"/>
    </xf>
    <xf borderId="20" fillId="3" fontId="23" numFmtId="0" xfId="0" applyBorder="1" applyFont="1"/>
    <xf borderId="14" fillId="0" fontId="2" numFmtId="0" xfId="0" applyAlignment="1" applyBorder="1" applyFont="1">
      <alignment readingOrder="0" shrinkToFit="0" wrapText="1"/>
    </xf>
    <xf borderId="14" fillId="0" fontId="16" numFmtId="3" xfId="0" applyAlignment="1" applyBorder="1" applyFont="1" applyNumberFormat="1">
      <alignment shrinkToFit="0" vertical="bottom" wrapText="1"/>
    </xf>
    <xf borderId="21" fillId="0" fontId="15" numFmtId="1" xfId="0" applyAlignment="1" applyBorder="1" applyFont="1" applyNumberFormat="1">
      <alignment vertical="bottom"/>
    </xf>
    <xf borderId="15" fillId="0" fontId="15" numFmtId="1" xfId="0" applyAlignment="1" applyBorder="1" applyFont="1" applyNumberFormat="1">
      <alignment vertical="bottom"/>
    </xf>
    <xf borderId="19" fillId="2" fontId="24" numFmtId="3" xfId="0" applyAlignment="1" applyBorder="1" applyFont="1" applyNumberFormat="1">
      <alignment vertical="bottom"/>
    </xf>
    <xf borderId="19" fillId="2" fontId="24" numFmtId="0" xfId="0" applyBorder="1" applyFont="1"/>
    <xf borderId="25" fillId="2" fontId="24" numFmtId="1" xfId="0" applyBorder="1" applyFont="1" applyNumberFormat="1"/>
    <xf borderId="26" fillId="2" fontId="24" numFmtId="1" xfId="0" applyBorder="1" applyFont="1" applyNumberFormat="1"/>
    <xf borderId="17" fillId="2" fontId="24" numFmtId="1" xfId="0" applyAlignment="1" applyBorder="1" applyFont="1" applyNumberFormat="1">
      <alignment horizontal="right" vertical="bottom"/>
    </xf>
    <xf borderId="27" fillId="2" fontId="24" numFmtId="1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50.14"/>
  </cols>
  <sheetData>
    <row r="1">
      <c r="B1" s="1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B2" s="4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>
      <c r="A3" s="6"/>
      <c r="B3" s="7" t="s">
        <v>0</v>
      </c>
      <c r="C3" s="8"/>
      <c r="D3" s="9">
        <v>1.0</v>
      </c>
      <c r="E3" s="10"/>
      <c r="F3" s="9">
        <v>2.0</v>
      </c>
      <c r="G3" s="10"/>
      <c r="H3" s="11">
        <v>3.0</v>
      </c>
      <c r="I3" s="12"/>
      <c r="J3" s="11">
        <v>4.0</v>
      </c>
      <c r="K3" s="12"/>
      <c r="L3" s="11">
        <v>5.0</v>
      </c>
      <c r="M3" s="12"/>
      <c r="N3" s="11">
        <v>6.0</v>
      </c>
      <c r="O3" s="12"/>
      <c r="P3" s="11">
        <v>7.0</v>
      </c>
      <c r="Q3" s="12"/>
      <c r="R3" s="11">
        <v>8.0</v>
      </c>
      <c r="S3" s="12"/>
      <c r="T3" s="11">
        <v>9.0</v>
      </c>
      <c r="U3" s="12"/>
      <c r="V3" s="11">
        <v>10.0</v>
      </c>
      <c r="W3" s="12"/>
      <c r="X3" s="11">
        <v>11.0</v>
      </c>
      <c r="Y3" s="12"/>
      <c r="Z3" s="11">
        <v>12.0</v>
      </c>
      <c r="AA3" s="12"/>
      <c r="AB3" s="13" t="s">
        <v>1</v>
      </c>
      <c r="AC3" s="14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>
      <c r="A4" s="15"/>
      <c r="B4" s="16" t="s">
        <v>2</v>
      </c>
      <c r="C4" s="17"/>
      <c r="D4" s="18" t="s">
        <v>3</v>
      </c>
      <c r="E4" s="19"/>
      <c r="F4" s="18" t="s">
        <v>4</v>
      </c>
      <c r="G4" s="19"/>
      <c r="H4" s="20" t="s">
        <v>5</v>
      </c>
      <c r="I4" s="21"/>
      <c r="J4" s="20" t="s">
        <v>6</v>
      </c>
      <c r="K4" s="21"/>
      <c r="L4" s="20" t="s">
        <v>7</v>
      </c>
      <c r="M4" s="21"/>
      <c r="N4" s="20" t="s">
        <v>8</v>
      </c>
      <c r="O4" s="21"/>
      <c r="P4" s="20" t="s">
        <v>9</v>
      </c>
      <c r="Q4" s="21"/>
      <c r="R4" s="20" t="s">
        <v>10</v>
      </c>
      <c r="S4" s="21"/>
      <c r="T4" s="20" t="s">
        <v>11</v>
      </c>
      <c r="U4" s="21"/>
      <c r="V4" s="20" t="s">
        <v>12</v>
      </c>
      <c r="W4" s="21"/>
      <c r="X4" s="20" t="s">
        <v>13</v>
      </c>
      <c r="Y4" s="21"/>
      <c r="Z4" s="20" t="s">
        <v>14</v>
      </c>
      <c r="AA4" s="21"/>
      <c r="AB4" s="22"/>
      <c r="AC4" s="23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>
      <c r="B5" s="24"/>
      <c r="C5" s="25"/>
      <c r="D5" s="26" t="s">
        <v>15</v>
      </c>
      <c r="E5" s="27" t="s">
        <v>16</v>
      </c>
      <c r="F5" s="26" t="s">
        <v>15</v>
      </c>
      <c r="G5" s="27" t="s">
        <v>16</v>
      </c>
      <c r="H5" s="26" t="s">
        <v>15</v>
      </c>
      <c r="I5" s="27" t="s">
        <v>16</v>
      </c>
      <c r="J5" s="26" t="s">
        <v>15</v>
      </c>
      <c r="K5" s="27" t="s">
        <v>16</v>
      </c>
      <c r="L5" s="26" t="s">
        <v>15</v>
      </c>
      <c r="M5" s="27" t="s">
        <v>16</v>
      </c>
      <c r="N5" s="26" t="s">
        <v>15</v>
      </c>
      <c r="O5" s="27" t="s">
        <v>16</v>
      </c>
      <c r="P5" s="26" t="s">
        <v>15</v>
      </c>
      <c r="Q5" s="27" t="s">
        <v>16</v>
      </c>
      <c r="R5" s="26" t="s">
        <v>15</v>
      </c>
      <c r="S5" s="27" t="s">
        <v>16</v>
      </c>
      <c r="T5" s="26" t="s">
        <v>15</v>
      </c>
      <c r="U5" s="27" t="s">
        <v>16</v>
      </c>
      <c r="V5" s="26" t="s">
        <v>15</v>
      </c>
      <c r="W5" s="27" t="s">
        <v>16</v>
      </c>
      <c r="X5" s="26" t="s">
        <v>15</v>
      </c>
      <c r="Y5" s="27" t="s">
        <v>16</v>
      </c>
      <c r="Z5" s="26" t="s">
        <v>15</v>
      </c>
      <c r="AA5" s="27" t="s">
        <v>16</v>
      </c>
      <c r="AB5" s="26" t="s">
        <v>15</v>
      </c>
      <c r="AC5" s="27" t="s">
        <v>16</v>
      </c>
    </row>
    <row r="6">
      <c r="A6" s="28"/>
      <c r="B6" s="29" t="s">
        <v>17</v>
      </c>
      <c r="C6" s="30"/>
      <c r="D6" s="31">
        <f t="shared" ref="D6:AC6" si="1">D7*D8</f>
        <v>0</v>
      </c>
      <c r="E6" s="32">
        <f t="shared" si="1"/>
        <v>0</v>
      </c>
      <c r="F6" s="31">
        <f t="shared" si="1"/>
        <v>0</v>
      </c>
      <c r="G6" s="32">
        <f t="shared" si="1"/>
        <v>0</v>
      </c>
      <c r="H6" s="33">
        <f t="shared" si="1"/>
        <v>0</v>
      </c>
      <c r="I6" s="34">
        <f t="shared" si="1"/>
        <v>0</v>
      </c>
      <c r="J6" s="33">
        <f t="shared" si="1"/>
        <v>0</v>
      </c>
      <c r="K6" s="34">
        <f t="shared" si="1"/>
        <v>0</v>
      </c>
      <c r="L6" s="33">
        <f t="shared" si="1"/>
        <v>0</v>
      </c>
      <c r="M6" s="34">
        <f t="shared" si="1"/>
        <v>0</v>
      </c>
      <c r="N6" s="33">
        <f t="shared" si="1"/>
        <v>0</v>
      </c>
      <c r="O6" s="34">
        <f t="shared" si="1"/>
        <v>0</v>
      </c>
      <c r="P6" s="33">
        <f t="shared" si="1"/>
        <v>0</v>
      </c>
      <c r="Q6" s="34">
        <f t="shared" si="1"/>
        <v>0</v>
      </c>
      <c r="R6" s="33">
        <f t="shared" si="1"/>
        <v>0</v>
      </c>
      <c r="S6" s="34">
        <f t="shared" si="1"/>
        <v>0</v>
      </c>
      <c r="T6" s="33">
        <f t="shared" si="1"/>
        <v>0</v>
      </c>
      <c r="U6" s="34">
        <f t="shared" si="1"/>
        <v>0</v>
      </c>
      <c r="V6" s="33">
        <f t="shared" si="1"/>
        <v>0</v>
      </c>
      <c r="W6" s="34">
        <f t="shared" si="1"/>
        <v>0</v>
      </c>
      <c r="X6" s="33">
        <f t="shared" si="1"/>
        <v>0</v>
      </c>
      <c r="Y6" s="34">
        <f t="shared" si="1"/>
        <v>0</v>
      </c>
      <c r="Z6" s="33">
        <f t="shared" si="1"/>
        <v>0</v>
      </c>
      <c r="AA6" s="34">
        <f t="shared" si="1"/>
        <v>0</v>
      </c>
      <c r="AB6" s="33">
        <f t="shared" si="1"/>
        <v>0</v>
      </c>
      <c r="AC6" s="34">
        <f t="shared" si="1"/>
        <v>0</v>
      </c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B7" s="35" t="s">
        <v>18</v>
      </c>
      <c r="C7" s="22"/>
      <c r="D7" s="36"/>
      <c r="E7" s="37"/>
      <c r="F7" s="36"/>
      <c r="G7" s="37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  <c r="V7" s="38"/>
      <c r="W7" s="39"/>
      <c r="X7" s="38"/>
      <c r="Y7" s="39"/>
      <c r="Z7" s="38"/>
      <c r="AA7" s="39"/>
      <c r="AB7" s="38">
        <f t="shared" ref="AB7:AC7" si="2">AVERAGE(D7+F7+H7+J7+L7+N7+P7+R7+T7+V7+X7+Z7)</f>
        <v>0</v>
      </c>
      <c r="AC7" s="39">
        <f t="shared" si="2"/>
        <v>0</v>
      </c>
    </row>
    <row r="8">
      <c r="B8" s="40" t="s">
        <v>19</v>
      </c>
      <c r="C8" s="41"/>
      <c r="D8" s="42">
        <f t="shared" ref="D8:AA8" si="3">D13*30</f>
        <v>0</v>
      </c>
      <c r="E8" s="43">
        <f t="shared" si="3"/>
        <v>0</v>
      </c>
      <c r="F8" s="42">
        <f t="shared" si="3"/>
        <v>0</v>
      </c>
      <c r="G8" s="43">
        <f t="shared" si="3"/>
        <v>0</v>
      </c>
      <c r="H8" s="44">
        <f t="shared" si="3"/>
        <v>0</v>
      </c>
      <c r="I8" s="45">
        <f t="shared" si="3"/>
        <v>0</v>
      </c>
      <c r="J8" s="44">
        <f t="shared" si="3"/>
        <v>0</v>
      </c>
      <c r="K8" s="45">
        <f t="shared" si="3"/>
        <v>0</v>
      </c>
      <c r="L8" s="44">
        <f t="shared" si="3"/>
        <v>0</v>
      </c>
      <c r="M8" s="45">
        <f t="shared" si="3"/>
        <v>0</v>
      </c>
      <c r="N8" s="44">
        <f t="shared" si="3"/>
        <v>0</v>
      </c>
      <c r="O8" s="45">
        <f t="shared" si="3"/>
        <v>0</v>
      </c>
      <c r="P8" s="44">
        <f t="shared" si="3"/>
        <v>0</v>
      </c>
      <c r="Q8" s="45">
        <f t="shared" si="3"/>
        <v>0</v>
      </c>
      <c r="R8" s="44">
        <f t="shared" si="3"/>
        <v>0</v>
      </c>
      <c r="S8" s="45">
        <f t="shared" si="3"/>
        <v>0</v>
      </c>
      <c r="T8" s="44">
        <f t="shared" si="3"/>
        <v>0</v>
      </c>
      <c r="U8" s="45">
        <f t="shared" si="3"/>
        <v>0</v>
      </c>
      <c r="V8" s="44">
        <f t="shared" si="3"/>
        <v>0</v>
      </c>
      <c r="W8" s="45">
        <f t="shared" si="3"/>
        <v>0</v>
      </c>
      <c r="X8" s="44">
        <f t="shared" si="3"/>
        <v>0</v>
      </c>
      <c r="Y8" s="45">
        <f t="shared" si="3"/>
        <v>0</v>
      </c>
      <c r="Z8" s="44">
        <f t="shared" si="3"/>
        <v>0</v>
      </c>
      <c r="AA8" s="45">
        <f t="shared" si="3"/>
        <v>0</v>
      </c>
      <c r="AB8" s="44">
        <f t="shared" ref="AB8:AC8" si="4">D8+F8+H8+J8+L8+N8+P8+R8+T8+V8+X8+Z8</f>
        <v>0</v>
      </c>
      <c r="AC8" s="45">
        <f t="shared" si="4"/>
        <v>0</v>
      </c>
    </row>
    <row r="9">
      <c r="B9" s="40" t="s">
        <v>20</v>
      </c>
      <c r="C9" s="46"/>
      <c r="D9" s="42"/>
      <c r="E9" s="43"/>
      <c r="F9" s="42"/>
      <c r="G9" s="43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  <c r="Z9" s="44"/>
      <c r="AA9" s="45"/>
      <c r="AB9" s="44">
        <f t="shared" ref="AB9:AC9" si="5">D9+F9+H9+J9+L9+N9+P9+R9+T9+V9+X9+Z9</f>
        <v>0</v>
      </c>
      <c r="AC9" s="45">
        <f t="shared" si="5"/>
        <v>0</v>
      </c>
    </row>
    <row r="10">
      <c r="B10" s="40" t="s">
        <v>21</v>
      </c>
      <c r="C10" s="47"/>
      <c r="D10" s="48"/>
      <c r="E10" s="49"/>
      <c r="F10" s="48"/>
      <c r="G10" s="49"/>
      <c r="H10" s="50"/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  <c r="Y10" s="51"/>
      <c r="Z10" s="50"/>
      <c r="AA10" s="51"/>
      <c r="AB10" s="50">
        <f t="shared" ref="AB10:AC10" si="6">AVERAGE(D10+F10+H10+J10+L10+N10+P10+R10+T10+V10+X10+Z10)</f>
        <v>0</v>
      </c>
      <c r="AC10" s="51">
        <f t="shared" si="6"/>
        <v>0</v>
      </c>
    </row>
    <row r="11">
      <c r="B11" s="40" t="s">
        <v>22</v>
      </c>
      <c r="C11" s="52"/>
      <c r="D11" s="48"/>
      <c r="E11" s="49"/>
      <c r="F11" s="48"/>
      <c r="G11" s="49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51"/>
      <c r="AB11" s="50">
        <f t="shared" ref="AB11:AC11" si="7">AVERAGE(D11+F11+H11+J11+L11+N11+P11+R11+T11+V11+X11+Z11)</f>
        <v>0</v>
      </c>
      <c r="AC11" s="51">
        <f t="shared" si="7"/>
        <v>0</v>
      </c>
    </row>
    <row r="12">
      <c r="B12" s="40" t="s">
        <v>23</v>
      </c>
      <c r="C12" s="52"/>
      <c r="D12" s="48"/>
      <c r="E12" s="49"/>
      <c r="F12" s="48"/>
      <c r="G12" s="49"/>
      <c r="H12" s="50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  <c r="Y12" s="51"/>
      <c r="Z12" s="50"/>
      <c r="AA12" s="51"/>
      <c r="AB12" s="50">
        <f t="shared" ref="AB12:AC12" si="8">AVERAGE(D12+F12+H12+J12+L12+N12+P12+R12+T12+V12+X12+Z12)</f>
        <v>0</v>
      </c>
      <c r="AC12" s="51">
        <f t="shared" si="8"/>
        <v>0</v>
      </c>
    </row>
    <row r="13">
      <c r="B13" s="53" t="s">
        <v>24</v>
      </c>
      <c r="C13" s="41"/>
      <c r="D13" s="54"/>
      <c r="E13" s="55"/>
      <c r="F13" s="54"/>
      <c r="G13" s="55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>
        <f t="shared" ref="AB13:AC13" si="9">D13+F13+H13+J13+L13+N13+P13+R13+T13+V13+X13+Z13</f>
        <v>0</v>
      </c>
      <c r="AC13" s="39">
        <f t="shared" si="9"/>
        <v>0</v>
      </c>
    </row>
    <row r="14">
      <c r="A14" s="56"/>
      <c r="B14" s="29" t="s">
        <v>25</v>
      </c>
      <c r="C14" s="57"/>
      <c r="D14" s="58">
        <f t="shared" ref="D14:AC14" si="10">D15+D36+D44</f>
        <v>0</v>
      </c>
      <c r="E14" s="59">
        <f t="shared" si="10"/>
        <v>0</v>
      </c>
      <c r="F14" s="58">
        <f t="shared" si="10"/>
        <v>0</v>
      </c>
      <c r="G14" s="59">
        <f t="shared" si="10"/>
        <v>0</v>
      </c>
      <c r="H14" s="33">
        <f t="shared" si="10"/>
        <v>0</v>
      </c>
      <c r="I14" s="34">
        <f t="shared" si="10"/>
        <v>0</v>
      </c>
      <c r="J14" s="33">
        <f t="shared" si="10"/>
        <v>0</v>
      </c>
      <c r="K14" s="34">
        <f t="shared" si="10"/>
        <v>0</v>
      </c>
      <c r="L14" s="33">
        <f t="shared" si="10"/>
        <v>0</v>
      </c>
      <c r="M14" s="34">
        <f t="shared" si="10"/>
        <v>0</v>
      </c>
      <c r="N14" s="33">
        <f t="shared" si="10"/>
        <v>0</v>
      </c>
      <c r="O14" s="34">
        <f t="shared" si="10"/>
        <v>0</v>
      </c>
      <c r="P14" s="33">
        <f t="shared" si="10"/>
        <v>0</v>
      </c>
      <c r="Q14" s="34">
        <f t="shared" si="10"/>
        <v>0</v>
      </c>
      <c r="R14" s="33">
        <f t="shared" si="10"/>
        <v>0</v>
      </c>
      <c r="S14" s="34">
        <f t="shared" si="10"/>
        <v>0</v>
      </c>
      <c r="T14" s="33">
        <f t="shared" si="10"/>
        <v>0</v>
      </c>
      <c r="U14" s="34">
        <f t="shared" si="10"/>
        <v>0</v>
      </c>
      <c r="V14" s="33">
        <f t="shared" si="10"/>
        <v>0</v>
      </c>
      <c r="W14" s="34">
        <f t="shared" si="10"/>
        <v>0</v>
      </c>
      <c r="X14" s="33">
        <f t="shared" si="10"/>
        <v>0</v>
      </c>
      <c r="Y14" s="34">
        <f t="shared" si="10"/>
        <v>0</v>
      </c>
      <c r="Z14" s="33">
        <f t="shared" si="10"/>
        <v>0</v>
      </c>
      <c r="AA14" s="34">
        <f t="shared" si="10"/>
        <v>0</v>
      </c>
      <c r="AB14" s="33">
        <f t="shared" si="10"/>
        <v>0</v>
      </c>
      <c r="AC14" s="34">
        <f t="shared" si="10"/>
        <v>0</v>
      </c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</row>
    <row r="15">
      <c r="A15" s="60"/>
      <c r="B15" s="61" t="s">
        <v>26</v>
      </c>
      <c r="C15" s="62"/>
      <c r="D15" s="63">
        <f t="shared" ref="D15:AA15" si="11">D16+D19+D25+D34+D28</f>
        <v>0</v>
      </c>
      <c r="E15" s="64">
        <f t="shared" si="11"/>
        <v>0</v>
      </c>
      <c r="F15" s="63">
        <f t="shared" si="11"/>
        <v>0</v>
      </c>
      <c r="G15" s="64">
        <f t="shared" si="11"/>
        <v>0</v>
      </c>
      <c r="H15" s="65">
        <f t="shared" si="11"/>
        <v>0</v>
      </c>
      <c r="I15" s="66">
        <f t="shared" si="11"/>
        <v>0</v>
      </c>
      <c r="J15" s="65">
        <f t="shared" si="11"/>
        <v>0</v>
      </c>
      <c r="K15" s="66">
        <f t="shared" si="11"/>
        <v>0</v>
      </c>
      <c r="L15" s="65">
        <f t="shared" si="11"/>
        <v>0</v>
      </c>
      <c r="M15" s="66">
        <f t="shared" si="11"/>
        <v>0</v>
      </c>
      <c r="N15" s="65">
        <f t="shared" si="11"/>
        <v>0</v>
      </c>
      <c r="O15" s="66">
        <f t="shared" si="11"/>
        <v>0</v>
      </c>
      <c r="P15" s="65">
        <f t="shared" si="11"/>
        <v>0</v>
      </c>
      <c r="Q15" s="66">
        <f t="shared" si="11"/>
        <v>0</v>
      </c>
      <c r="R15" s="65">
        <f t="shared" si="11"/>
        <v>0</v>
      </c>
      <c r="S15" s="66">
        <f t="shared" si="11"/>
        <v>0</v>
      </c>
      <c r="T15" s="65">
        <f t="shared" si="11"/>
        <v>0</v>
      </c>
      <c r="U15" s="66">
        <f t="shared" si="11"/>
        <v>0</v>
      </c>
      <c r="V15" s="65">
        <f t="shared" si="11"/>
        <v>0</v>
      </c>
      <c r="W15" s="66">
        <f t="shared" si="11"/>
        <v>0</v>
      </c>
      <c r="X15" s="65">
        <f t="shared" si="11"/>
        <v>0</v>
      </c>
      <c r="Y15" s="66">
        <f t="shared" si="11"/>
        <v>0</v>
      </c>
      <c r="Z15" s="65">
        <f t="shared" si="11"/>
        <v>0</v>
      </c>
      <c r="AA15" s="66">
        <f t="shared" si="11"/>
        <v>0</v>
      </c>
      <c r="AB15" s="65">
        <f t="shared" ref="AB15:AC15" si="12">D15+F15+H15+J15+L15+N15+P15+R15+T15+V15+X15+Z15</f>
        <v>0</v>
      </c>
      <c r="AC15" s="66">
        <f t="shared" si="12"/>
        <v>0</v>
      </c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</row>
    <row r="16">
      <c r="A16" s="67"/>
      <c r="B16" s="68" t="s">
        <v>27</v>
      </c>
      <c r="C16" s="69"/>
      <c r="D16" s="70">
        <f t="shared" ref="D16:AA16" si="13">SUM(D17:D18)</f>
        <v>0</v>
      </c>
      <c r="E16" s="71">
        <f t="shared" si="13"/>
        <v>0</v>
      </c>
      <c r="F16" s="70">
        <f t="shared" si="13"/>
        <v>0</v>
      </c>
      <c r="G16" s="71">
        <f t="shared" si="13"/>
        <v>0</v>
      </c>
      <c r="H16" s="72">
        <f t="shared" si="13"/>
        <v>0</v>
      </c>
      <c r="I16" s="73">
        <f t="shared" si="13"/>
        <v>0</v>
      </c>
      <c r="J16" s="72">
        <f t="shared" si="13"/>
        <v>0</v>
      </c>
      <c r="K16" s="73">
        <f t="shared" si="13"/>
        <v>0</v>
      </c>
      <c r="L16" s="72">
        <f t="shared" si="13"/>
        <v>0</v>
      </c>
      <c r="M16" s="73">
        <f t="shared" si="13"/>
        <v>0</v>
      </c>
      <c r="N16" s="72">
        <f t="shared" si="13"/>
        <v>0</v>
      </c>
      <c r="O16" s="73">
        <f t="shared" si="13"/>
        <v>0</v>
      </c>
      <c r="P16" s="72">
        <f t="shared" si="13"/>
        <v>0</v>
      </c>
      <c r="Q16" s="73">
        <f t="shared" si="13"/>
        <v>0</v>
      </c>
      <c r="R16" s="72">
        <f t="shared" si="13"/>
        <v>0</v>
      </c>
      <c r="S16" s="73">
        <f t="shared" si="13"/>
        <v>0</v>
      </c>
      <c r="T16" s="72">
        <f t="shared" si="13"/>
        <v>0</v>
      </c>
      <c r="U16" s="73">
        <f t="shared" si="13"/>
        <v>0</v>
      </c>
      <c r="V16" s="72">
        <f t="shared" si="13"/>
        <v>0</v>
      </c>
      <c r="W16" s="73">
        <f t="shared" si="13"/>
        <v>0</v>
      </c>
      <c r="X16" s="72">
        <f t="shared" si="13"/>
        <v>0</v>
      </c>
      <c r="Y16" s="73">
        <f t="shared" si="13"/>
        <v>0</v>
      </c>
      <c r="Z16" s="72">
        <f t="shared" si="13"/>
        <v>0</v>
      </c>
      <c r="AA16" s="73">
        <f t="shared" si="13"/>
        <v>0</v>
      </c>
      <c r="AB16" s="72">
        <f t="shared" ref="AB16:AC16" si="14">D16+F16+H16+J16+L16+N16+P16+R16+T16+V16+X16+Z16</f>
        <v>0</v>
      </c>
      <c r="AC16" s="73">
        <f t="shared" si="14"/>
        <v>0</v>
      </c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</row>
    <row r="17">
      <c r="B17" s="74" t="s">
        <v>28</v>
      </c>
      <c r="C17" s="22"/>
      <c r="D17" s="54"/>
      <c r="E17" s="55"/>
      <c r="F17" s="54"/>
      <c r="G17" s="55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38"/>
      <c r="AA17" s="39"/>
      <c r="AB17" s="38">
        <f t="shared" ref="AB17:AC17" si="15">D17+F17+H17+J17+L17+N17+P17+R17+T17+V17+X17+Z17</f>
        <v>0</v>
      </c>
      <c r="AC17" s="39">
        <f t="shared" si="15"/>
        <v>0</v>
      </c>
    </row>
    <row r="18">
      <c r="B18" s="75" t="s">
        <v>29</v>
      </c>
      <c r="C18" s="22"/>
      <c r="D18" s="54"/>
      <c r="E18" s="55"/>
      <c r="F18" s="54"/>
      <c r="G18" s="55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B18" s="38">
        <f t="shared" ref="AB18:AC18" si="16">D18+F18+H18+J18+L18+N18+P18+R18+T18+V18+X18+Z18</f>
        <v>0</v>
      </c>
      <c r="AC18" s="39">
        <f t="shared" si="16"/>
        <v>0</v>
      </c>
    </row>
    <row r="19">
      <c r="A19" s="15"/>
      <c r="B19" s="76" t="s">
        <v>30</v>
      </c>
      <c r="C19" s="77"/>
      <c r="D19" s="78">
        <f t="shared" ref="D19:AA19" si="17">D20+D21+D22+D23+D24</f>
        <v>0</v>
      </c>
      <c r="E19" s="79">
        <f t="shared" si="17"/>
        <v>0</v>
      </c>
      <c r="F19" s="78">
        <f t="shared" si="17"/>
        <v>0</v>
      </c>
      <c r="G19" s="79">
        <f t="shared" si="17"/>
        <v>0</v>
      </c>
      <c r="H19" s="80">
        <f t="shared" si="17"/>
        <v>0</v>
      </c>
      <c r="I19" s="81">
        <f t="shared" si="17"/>
        <v>0</v>
      </c>
      <c r="J19" s="80">
        <f t="shared" si="17"/>
        <v>0</v>
      </c>
      <c r="K19" s="81">
        <f t="shared" si="17"/>
        <v>0</v>
      </c>
      <c r="L19" s="80">
        <f t="shared" si="17"/>
        <v>0</v>
      </c>
      <c r="M19" s="81">
        <f t="shared" si="17"/>
        <v>0</v>
      </c>
      <c r="N19" s="80">
        <f t="shared" si="17"/>
        <v>0</v>
      </c>
      <c r="O19" s="81">
        <f t="shared" si="17"/>
        <v>0</v>
      </c>
      <c r="P19" s="80">
        <f t="shared" si="17"/>
        <v>0</v>
      </c>
      <c r="Q19" s="81">
        <f t="shared" si="17"/>
        <v>0</v>
      </c>
      <c r="R19" s="80">
        <f t="shared" si="17"/>
        <v>0</v>
      </c>
      <c r="S19" s="81">
        <f t="shared" si="17"/>
        <v>0</v>
      </c>
      <c r="T19" s="80">
        <f t="shared" si="17"/>
        <v>0</v>
      </c>
      <c r="U19" s="81">
        <f t="shared" si="17"/>
        <v>0</v>
      </c>
      <c r="V19" s="80">
        <f t="shared" si="17"/>
        <v>0</v>
      </c>
      <c r="W19" s="81">
        <f t="shared" si="17"/>
        <v>0</v>
      </c>
      <c r="X19" s="80">
        <f t="shared" si="17"/>
        <v>0</v>
      </c>
      <c r="Y19" s="81">
        <f t="shared" si="17"/>
        <v>0</v>
      </c>
      <c r="Z19" s="80">
        <f t="shared" si="17"/>
        <v>0</v>
      </c>
      <c r="AA19" s="81">
        <f t="shared" si="17"/>
        <v>0</v>
      </c>
      <c r="AB19" s="80">
        <f t="shared" ref="AB19:AC19" si="18">D19+F19+H19+J19+L19+N19+P19+R19+T19+V19+X19+Z19</f>
        <v>0</v>
      </c>
      <c r="AC19" s="81">
        <f t="shared" si="18"/>
        <v>0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>
      <c r="B20" s="35" t="s">
        <v>31</v>
      </c>
      <c r="C20" s="82" t="s">
        <v>32</v>
      </c>
      <c r="D20" s="36"/>
      <c r="E20" s="37"/>
      <c r="F20" s="36"/>
      <c r="G20" s="37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B20" s="38">
        <f t="shared" ref="AB20:AC20" si="19">D20+F20+H20+J20+L20+N20+P20+R20+T20+V20+X20+Z20</f>
        <v>0</v>
      </c>
      <c r="AC20" s="39">
        <f t="shared" si="19"/>
        <v>0</v>
      </c>
    </row>
    <row r="21">
      <c r="B21" s="35" t="s">
        <v>33</v>
      </c>
      <c r="C21" s="82" t="s">
        <v>34</v>
      </c>
      <c r="D21" s="36"/>
      <c r="E21" s="37"/>
      <c r="F21" s="36"/>
      <c r="G21" s="37"/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38"/>
      <c r="AA21" s="39"/>
      <c r="AB21" s="38">
        <f t="shared" ref="AB21:AC21" si="20">D21+F21+H21+J21+L21+N21+P21+R21+T21+V21+X21+Z21</f>
        <v>0</v>
      </c>
      <c r="AC21" s="39">
        <f t="shared" si="20"/>
        <v>0</v>
      </c>
    </row>
    <row r="22">
      <c r="B22" s="35" t="s">
        <v>35</v>
      </c>
      <c r="C22" s="83" t="s">
        <v>36</v>
      </c>
      <c r="D22" s="84"/>
      <c r="E22" s="85"/>
      <c r="F22" s="84"/>
      <c r="G22" s="85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B22" s="38">
        <f t="shared" ref="AB22:AC22" si="21">D22+F22+H22+J22+L22+N22+P22+R22+T22+V22+X22+Z22</f>
        <v>0</v>
      </c>
      <c r="AC22" s="39">
        <f t="shared" si="21"/>
        <v>0</v>
      </c>
    </row>
    <row r="23">
      <c r="B23" s="35" t="s">
        <v>37</v>
      </c>
      <c r="C23" s="83" t="s">
        <v>38</v>
      </c>
      <c r="D23" s="36"/>
      <c r="E23" s="37"/>
      <c r="F23" s="36"/>
      <c r="G23" s="37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38"/>
      <c r="AA23" s="39"/>
      <c r="AB23" s="38">
        <f t="shared" ref="AB23:AC23" si="22">D23+F23+H23+J23+L23+N23+P23+R23+T23+V23+X23+Z23</f>
        <v>0</v>
      </c>
      <c r="AC23" s="39">
        <f t="shared" si="22"/>
        <v>0</v>
      </c>
    </row>
    <row r="24">
      <c r="B24" s="35" t="s">
        <v>39</v>
      </c>
      <c r="C24" s="83" t="s">
        <v>40</v>
      </c>
      <c r="D24" s="84"/>
      <c r="E24" s="85"/>
      <c r="F24" s="84"/>
      <c r="G24" s="85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38"/>
      <c r="AA24" s="39"/>
      <c r="AB24" s="38">
        <f t="shared" ref="AB24:AC24" si="23">D24+F24+H24+J24+L24+N24+P24+R24+T24+V24+X24+Z24</f>
        <v>0</v>
      </c>
      <c r="AC24" s="39">
        <f t="shared" si="23"/>
        <v>0</v>
      </c>
    </row>
    <row r="25">
      <c r="A25" s="15"/>
      <c r="B25" s="86" t="s">
        <v>41</v>
      </c>
      <c r="C25" s="77"/>
      <c r="D25" s="78">
        <f t="shared" ref="D25:AA25" si="24">D26+D27</f>
        <v>0</v>
      </c>
      <c r="E25" s="79">
        <f t="shared" si="24"/>
        <v>0</v>
      </c>
      <c r="F25" s="78">
        <f t="shared" si="24"/>
        <v>0</v>
      </c>
      <c r="G25" s="79">
        <f t="shared" si="24"/>
        <v>0</v>
      </c>
      <c r="H25" s="80">
        <f t="shared" si="24"/>
        <v>0</v>
      </c>
      <c r="I25" s="81">
        <f t="shared" si="24"/>
        <v>0</v>
      </c>
      <c r="J25" s="80">
        <f t="shared" si="24"/>
        <v>0</v>
      </c>
      <c r="K25" s="81">
        <f t="shared" si="24"/>
        <v>0</v>
      </c>
      <c r="L25" s="80">
        <f t="shared" si="24"/>
        <v>0</v>
      </c>
      <c r="M25" s="81">
        <f t="shared" si="24"/>
        <v>0</v>
      </c>
      <c r="N25" s="80">
        <f t="shared" si="24"/>
        <v>0</v>
      </c>
      <c r="O25" s="81">
        <f t="shared" si="24"/>
        <v>0</v>
      </c>
      <c r="P25" s="80">
        <f t="shared" si="24"/>
        <v>0</v>
      </c>
      <c r="Q25" s="81">
        <f t="shared" si="24"/>
        <v>0</v>
      </c>
      <c r="R25" s="80">
        <f t="shared" si="24"/>
        <v>0</v>
      </c>
      <c r="S25" s="81">
        <f t="shared" si="24"/>
        <v>0</v>
      </c>
      <c r="T25" s="80">
        <f t="shared" si="24"/>
        <v>0</v>
      </c>
      <c r="U25" s="81">
        <f t="shared" si="24"/>
        <v>0</v>
      </c>
      <c r="V25" s="80">
        <f t="shared" si="24"/>
        <v>0</v>
      </c>
      <c r="W25" s="81">
        <f t="shared" si="24"/>
        <v>0</v>
      </c>
      <c r="X25" s="80">
        <f t="shared" si="24"/>
        <v>0</v>
      </c>
      <c r="Y25" s="81">
        <f t="shared" si="24"/>
        <v>0</v>
      </c>
      <c r="Z25" s="80">
        <f t="shared" si="24"/>
        <v>0</v>
      </c>
      <c r="AA25" s="81">
        <f t="shared" si="24"/>
        <v>0</v>
      </c>
      <c r="AB25" s="80">
        <f t="shared" ref="AB25:AC25" si="25">D25+F25+H25+J25+L25+N25+P25+R25+T25+V25+X25+Z25</f>
        <v>0</v>
      </c>
      <c r="AC25" s="81">
        <f t="shared" si="25"/>
        <v>0</v>
      </c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>
      <c r="B26" s="35" t="s">
        <v>42</v>
      </c>
      <c r="C26" s="87">
        <v>0.015</v>
      </c>
      <c r="D26" s="42"/>
      <c r="E26" s="43"/>
      <c r="F26" s="42"/>
      <c r="G26" s="43"/>
      <c r="H26" s="38"/>
      <c r="I26" s="45"/>
      <c r="J26" s="38"/>
      <c r="K26" s="45"/>
      <c r="L26" s="38"/>
      <c r="M26" s="45"/>
      <c r="N26" s="38"/>
      <c r="O26" s="45"/>
      <c r="P26" s="38"/>
      <c r="Q26" s="45"/>
      <c r="R26" s="38"/>
      <c r="S26" s="45"/>
      <c r="T26" s="38"/>
      <c r="U26" s="45"/>
      <c r="V26" s="38"/>
      <c r="W26" s="45"/>
      <c r="X26" s="38"/>
      <c r="Y26" s="45"/>
      <c r="Z26" s="38"/>
      <c r="AA26" s="45"/>
      <c r="AB26" s="38">
        <f t="shared" ref="AB26:AC26" si="26">D26+F26+H26+J26+L26+N26+P26+R26+T26+V26+X26+Z26</f>
        <v>0</v>
      </c>
      <c r="AC26" s="45">
        <f t="shared" si="26"/>
        <v>0</v>
      </c>
    </row>
    <row r="27">
      <c r="B27" s="35" t="s">
        <v>43</v>
      </c>
      <c r="C27" s="87">
        <v>0.005</v>
      </c>
      <c r="D27" s="42"/>
      <c r="E27" s="43"/>
      <c r="F27" s="42"/>
      <c r="G27" s="43"/>
      <c r="H27" s="38"/>
      <c r="I27" s="45"/>
      <c r="J27" s="38"/>
      <c r="K27" s="45"/>
      <c r="L27" s="38"/>
      <c r="M27" s="45"/>
      <c r="N27" s="38"/>
      <c r="O27" s="45"/>
      <c r="P27" s="38"/>
      <c r="Q27" s="45"/>
      <c r="R27" s="38"/>
      <c r="S27" s="45"/>
      <c r="T27" s="38"/>
      <c r="U27" s="45"/>
      <c r="V27" s="38"/>
      <c r="W27" s="45"/>
      <c r="X27" s="38"/>
      <c r="Y27" s="45"/>
      <c r="Z27" s="38"/>
      <c r="AA27" s="45"/>
      <c r="AB27" s="38">
        <f t="shared" ref="AB27:AC27" si="27">D27+F27+H27+J27+L27+N27+P27+R27+T27+V27+X27+Z27</f>
        <v>0</v>
      </c>
      <c r="AC27" s="45">
        <f t="shared" si="27"/>
        <v>0</v>
      </c>
    </row>
    <row r="28">
      <c r="A28" s="15"/>
      <c r="B28" s="86" t="s">
        <v>44</v>
      </c>
      <c r="C28" s="77"/>
      <c r="D28" s="78">
        <f t="shared" ref="D28:AA28" si="28">D29+D33</f>
        <v>0</v>
      </c>
      <c r="E28" s="79">
        <f t="shared" si="28"/>
        <v>0</v>
      </c>
      <c r="F28" s="78">
        <f t="shared" si="28"/>
        <v>0</v>
      </c>
      <c r="G28" s="79">
        <f t="shared" si="28"/>
        <v>0</v>
      </c>
      <c r="H28" s="80">
        <f t="shared" si="28"/>
        <v>0</v>
      </c>
      <c r="I28" s="81">
        <f t="shared" si="28"/>
        <v>0</v>
      </c>
      <c r="J28" s="80">
        <f t="shared" si="28"/>
        <v>0</v>
      </c>
      <c r="K28" s="81">
        <f t="shared" si="28"/>
        <v>0</v>
      </c>
      <c r="L28" s="80">
        <f t="shared" si="28"/>
        <v>0</v>
      </c>
      <c r="M28" s="81">
        <f t="shared" si="28"/>
        <v>0</v>
      </c>
      <c r="N28" s="80">
        <f t="shared" si="28"/>
        <v>0</v>
      </c>
      <c r="O28" s="81">
        <f t="shared" si="28"/>
        <v>0</v>
      </c>
      <c r="P28" s="80">
        <f t="shared" si="28"/>
        <v>0</v>
      </c>
      <c r="Q28" s="81">
        <f t="shared" si="28"/>
        <v>0</v>
      </c>
      <c r="R28" s="80">
        <f t="shared" si="28"/>
        <v>0</v>
      </c>
      <c r="S28" s="81">
        <f t="shared" si="28"/>
        <v>0</v>
      </c>
      <c r="T28" s="80">
        <f t="shared" si="28"/>
        <v>0</v>
      </c>
      <c r="U28" s="81">
        <f t="shared" si="28"/>
        <v>0</v>
      </c>
      <c r="V28" s="80">
        <f t="shared" si="28"/>
        <v>0</v>
      </c>
      <c r="W28" s="81">
        <f t="shared" si="28"/>
        <v>0</v>
      </c>
      <c r="X28" s="80">
        <f t="shared" si="28"/>
        <v>0</v>
      </c>
      <c r="Y28" s="81">
        <f t="shared" si="28"/>
        <v>0</v>
      </c>
      <c r="Z28" s="80">
        <f t="shared" si="28"/>
        <v>0</v>
      </c>
      <c r="AA28" s="81">
        <f t="shared" si="28"/>
        <v>0</v>
      </c>
      <c r="AB28" s="80">
        <f t="shared" ref="AB28:AC28" si="29">D28+F28+H28+J28+L28+N28+P28+R28+T28+V28+X28+Z28</f>
        <v>0</v>
      </c>
      <c r="AC28" s="81">
        <f t="shared" si="29"/>
        <v>0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>
      <c r="B29" s="35" t="s">
        <v>45</v>
      </c>
      <c r="C29" s="22"/>
      <c r="D29" s="42">
        <f t="shared" ref="D29:AA29" si="30">D30+D31+D32</f>
        <v>0</v>
      </c>
      <c r="E29" s="43">
        <f t="shared" si="30"/>
        <v>0</v>
      </c>
      <c r="F29" s="42">
        <f t="shared" si="30"/>
        <v>0</v>
      </c>
      <c r="G29" s="43">
        <f t="shared" si="30"/>
        <v>0</v>
      </c>
      <c r="H29" s="44">
        <f t="shared" si="30"/>
        <v>0</v>
      </c>
      <c r="I29" s="45">
        <f t="shared" si="30"/>
        <v>0</v>
      </c>
      <c r="J29" s="44">
        <f t="shared" si="30"/>
        <v>0</v>
      </c>
      <c r="K29" s="45">
        <f t="shared" si="30"/>
        <v>0</v>
      </c>
      <c r="L29" s="44">
        <f t="shared" si="30"/>
        <v>0</v>
      </c>
      <c r="M29" s="45">
        <f t="shared" si="30"/>
        <v>0</v>
      </c>
      <c r="N29" s="44">
        <f t="shared" si="30"/>
        <v>0</v>
      </c>
      <c r="O29" s="45">
        <f t="shared" si="30"/>
        <v>0</v>
      </c>
      <c r="P29" s="44">
        <f t="shared" si="30"/>
        <v>0</v>
      </c>
      <c r="Q29" s="45">
        <f t="shared" si="30"/>
        <v>0</v>
      </c>
      <c r="R29" s="44">
        <f t="shared" si="30"/>
        <v>0</v>
      </c>
      <c r="S29" s="45">
        <f t="shared" si="30"/>
        <v>0</v>
      </c>
      <c r="T29" s="44">
        <f t="shared" si="30"/>
        <v>0</v>
      </c>
      <c r="U29" s="45">
        <f t="shared" si="30"/>
        <v>0</v>
      </c>
      <c r="V29" s="44">
        <f t="shared" si="30"/>
        <v>0</v>
      </c>
      <c r="W29" s="45">
        <f t="shared" si="30"/>
        <v>0</v>
      </c>
      <c r="X29" s="44">
        <f t="shared" si="30"/>
        <v>0</v>
      </c>
      <c r="Y29" s="45">
        <f t="shared" si="30"/>
        <v>0</v>
      </c>
      <c r="Z29" s="44">
        <f t="shared" si="30"/>
        <v>0</v>
      </c>
      <c r="AA29" s="45">
        <f t="shared" si="30"/>
        <v>0</v>
      </c>
      <c r="AB29" s="44">
        <f t="shared" ref="AB29:AC29" si="31">D29+F29+H29+J29+L29+N29+P29+R29+T29+V29+X29+Z29</f>
        <v>0</v>
      </c>
      <c r="AC29" s="45">
        <f t="shared" si="31"/>
        <v>0</v>
      </c>
    </row>
    <row r="30">
      <c r="B30" s="75" t="s">
        <v>46</v>
      </c>
      <c r="C30" s="88" t="s">
        <v>47</v>
      </c>
      <c r="D30" s="84"/>
      <c r="E30" s="85"/>
      <c r="F30" s="84"/>
      <c r="G30" s="85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/>
      <c r="Z30" s="38"/>
      <c r="AA30" s="39"/>
      <c r="AB30" s="38">
        <f t="shared" ref="AB30:AC30" si="32">D30+F30+H30+J30+L30+N30+P30+R30+T30+V30+X30+Z30</f>
        <v>0</v>
      </c>
      <c r="AC30" s="39">
        <f t="shared" si="32"/>
        <v>0</v>
      </c>
    </row>
    <row r="31">
      <c r="B31" s="75" t="s">
        <v>48</v>
      </c>
      <c r="C31" s="89" t="s">
        <v>49</v>
      </c>
      <c r="D31" s="84"/>
      <c r="E31" s="85"/>
      <c r="F31" s="84"/>
      <c r="G31" s="85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  <c r="AB31" s="38">
        <f t="shared" ref="AB31:AC31" si="33">D31+F31+H31+J31+L31+N31+P31+R31+T31+V31+X31+Z31</f>
        <v>0</v>
      </c>
      <c r="AC31" s="39">
        <f t="shared" si="33"/>
        <v>0</v>
      </c>
    </row>
    <row r="32">
      <c r="B32" s="75" t="s">
        <v>50</v>
      </c>
      <c r="C32" s="88" t="s">
        <v>51</v>
      </c>
      <c r="D32" s="84"/>
      <c r="E32" s="85"/>
      <c r="F32" s="84"/>
      <c r="G32" s="85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38"/>
      <c r="AA32" s="39"/>
      <c r="AB32" s="38">
        <f t="shared" ref="AB32:AC32" si="34">D32+F32+H32+J32+L32+N32+P32+R32+T32+V32+X32+Z32</f>
        <v>0</v>
      </c>
      <c r="AC32" s="39">
        <f t="shared" si="34"/>
        <v>0</v>
      </c>
    </row>
    <row r="33">
      <c r="B33" s="35" t="s">
        <v>52</v>
      </c>
      <c r="C33" s="22"/>
      <c r="D33" s="90"/>
      <c r="E33" s="91"/>
      <c r="F33" s="90"/>
      <c r="G33" s="91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/>
      <c r="AA33" s="39"/>
      <c r="AB33" s="38">
        <f t="shared" ref="AB33:AC33" si="35">D33+F33+H33+J33+L33+N33+P33+R33+T33+V33+X33+Z33</f>
        <v>0</v>
      </c>
      <c r="AC33" s="39">
        <f t="shared" si="35"/>
        <v>0</v>
      </c>
    </row>
    <row r="34">
      <c r="A34" s="92"/>
      <c r="B34" s="86" t="s">
        <v>53</v>
      </c>
      <c r="C34" s="93">
        <v>0.02</v>
      </c>
      <c r="D34" s="94">
        <f>D6*C34</f>
        <v>0</v>
      </c>
      <c r="E34" s="95">
        <f t="shared" ref="E34:F34" si="36">E6*C34</f>
        <v>0</v>
      </c>
      <c r="F34" s="94">
        <f t="shared" si="36"/>
        <v>0</v>
      </c>
      <c r="G34" s="95">
        <f>G6*D34</f>
        <v>0</v>
      </c>
      <c r="H34" s="96">
        <f>H6*F34</f>
        <v>0</v>
      </c>
      <c r="I34" s="97">
        <f>I6*F34</f>
        <v>0</v>
      </c>
      <c r="J34" s="96">
        <f>J6*H34</f>
        <v>0</v>
      </c>
      <c r="K34" s="97">
        <f>K6*H34</f>
        <v>0</v>
      </c>
      <c r="L34" s="96">
        <f>L6*J34</f>
        <v>0</v>
      </c>
      <c r="M34" s="97">
        <f>M6*J34</f>
        <v>0</v>
      </c>
      <c r="N34" s="96">
        <f>N6*L34</f>
        <v>0</v>
      </c>
      <c r="O34" s="97">
        <f>O6*L34</f>
        <v>0</v>
      </c>
      <c r="P34" s="96">
        <f>P6*N34</f>
        <v>0</v>
      </c>
      <c r="Q34" s="97">
        <f>Q6*N34</f>
        <v>0</v>
      </c>
      <c r="R34" s="96">
        <f>R6*P34</f>
        <v>0</v>
      </c>
      <c r="S34" s="97">
        <f>S6*P34</f>
        <v>0</v>
      </c>
      <c r="T34" s="96">
        <f>T6*R34</f>
        <v>0</v>
      </c>
      <c r="U34" s="97">
        <f>U6*R34</f>
        <v>0</v>
      </c>
      <c r="V34" s="96">
        <f>V6*T34</f>
        <v>0</v>
      </c>
      <c r="W34" s="97">
        <f>W6*T34</f>
        <v>0</v>
      </c>
      <c r="X34" s="96">
        <f>X6*V34</f>
        <v>0</v>
      </c>
      <c r="Y34" s="97">
        <f>Y6*V34</f>
        <v>0</v>
      </c>
      <c r="Z34" s="96">
        <f>Z6*X34</f>
        <v>0</v>
      </c>
      <c r="AA34" s="97">
        <f>AA6*X34</f>
        <v>0</v>
      </c>
      <c r="AB34" s="96">
        <f t="shared" ref="AB34:AC34" si="37">D34+F34+H34+J34+L34+N34+P34+R34+T34+V34+X34+Z34</f>
        <v>0</v>
      </c>
      <c r="AC34" s="97">
        <f t="shared" si="37"/>
        <v>0</v>
      </c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</row>
    <row r="35">
      <c r="A35" s="98"/>
      <c r="B35" s="99" t="s">
        <v>54</v>
      </c>
      <c r="C35" s="100"/>
      <c r="D35" s="101">
        <f t="shared" ref="D35:AC35" si="38">D6-D15</f>
        <v>0</v>
      </c>
      <c r="E35" s="102">
        <f t="shared" si="38"/>
        <v>0</v>
      </c>
      <c r="F35" s="101">
        <f t="shared" si="38"/>
        <v>0</v>
      </c>
      <c r="G35" s="102">
        <f t="shared" si="38"/>
        <v>0</v>
      </c>
      <c r="H35" s="103">
        <f t="shared" si="38"/>
        <v>0</v>
      </c>
      <c r="I35" s="104">
        <f t="shared" si="38"/>
        <v>0</v>
      </c>
      <c r="J35" s="103">
        <f t="shared" si="38"/>
        <v>0</v>
      </c>
      <c r="K35" s="104">
        <f t="shared" si="38"/>
        <v>0</v>
      </c>
      <c r="L35" s="103">
        <f t="shared" si="38"/>
        <v>0</v>
      </c>
      <c r="M35" s="104">
        <f t="shared" si="38"/>
        <v>0</v>
      </c>
      <c r="N35" s="103">
        <f t="shared" si="38"/>
        <v>0</v>
      </c>
      <c r="O35" s="104">
        <f t="shared" si="38"/>
        <v>0</v>
      </c>
      <c r="P35" s="103">
        <f t="shared" si="38"/>
        <v>0</v>
      </c>
      <c r="Q35" s="104">
        <f t="shared" si="38"/>
        <v>0</v>
      </c>
      <c r="R35" s="103">
        <f t="shared" si="38"/>
        <v>0</v>
      </c>
      <c r="S35" s="104">
        <f t="shared" si="38"/>
        <v>0</v>
      </c>
      <c r="T35" s="103">
        <f t="shared" si="38"/>
        <v>0</v>
      </c>
      <c r="U35" s="104">
        <f t="shared" si="38"/>
        <v>0</v>
      </c>
      <c r="V35" s="103">
        <f t="shared" si="38"/>
        <v>0</v>
      </c>
      <c r="W35" s="104">
        <f t="shared" si="38"/>
        <v>0</v>
      </c>
      <c r="X35" s="103">
        <f t="shared" si="38"/>
        <v>0</v>
      </c>
      <c r="Y35" s="104">
        <f t="shared" si="38"/>
        <v>0</v>
      </c>
      <c r="Z35" s="103">
        <f t="shared" si="38"/>
        <v>0</v>
      </c>
      <c r="AA35" s="104">
        <f t="shared" si="38"/>
        <v>0</v>
      </c>
      <c r="AB35" s="103">
        <f t="shared" si="38"/>
        <v>0</v>
      </c>
      <c r="AC35" s="104">
        <f t="shared" si="38"/>
        <v>0</v>
      </c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>
      <c r="A36" s="60"/>
      <c r="B36" s="61" t="s">
        <v>55</v>
      </c>
      <c r="C36" s="105"/>
      <c r="D36" s="63">
        <f t="shared" ref="D36:AA36" si="39">SUM(D37:D41)</f>
        <v>0</v>
      </c>
      <c r="E36" s="64">
        <f t="shared" si="39"/>
        <v>0</v>
      </c>
      <c r="F36" s="63">
        <f t="shared" si="39"/>
        <v>0</v>
      </c>
      <c r="G36" s="64">
        <f t="shared" si="39"/>
        <v>0</v>
      </c>
      <c r="H36" s="65">
        <f t="shared" si="39"/>
        <v>0</v>
      </c>
      <c r="I36" s="66">
        <f t="shared" si="39"/>
        <v>0</v>
      </c>
      <c r="J36" s="65">
        <f t="shared" si="39"/>
        <v>0</v>
      </c>
      <c r="K36" s="66">
        <f t="shared" si="39"/>
        <v>0</v>
      </c>
      <c r="L36" s="65">
        <f t="shared" si="39"/>
        <v>0</v>
      </c>
      <c r="M36" s="66">
        <f t="shared" si="39"/>
        <v>0</v>
      </c>
      <c r="N36" s="65">
        <f t="shared" si="39"/>
        <v>0</v>
      </c>
      <c r="O36" s="66">
        <f t="shared" si="39"/>
        <v>0</v>
      </c>
      <c r="P36" s="65">
        <f t="shared" si="39"/>
        <v>0</v>
      </c>
      <c r="Q36" s="66">
        <f t="shared" si="39"/>
        <v>0</v>
      </c>
      <c r="R36" s="65">
        <f t="shared" si="39"/>
        <v>0</v>
      </c>
      <c r="S36" s="66">
        <f t="shared" si="39"/>
        <v>0</v>
      </c>
      <c r="T36" s="65">
        <f t="shared" si="39"/>
        <v>0</v>
      </c>
      <c r="U36" s="66">
        <f t="shared" si="39"/>
        <v>0</v>
      </c>
      <c r="V36" s="65">
        <f t="shared" si="39"/>
        <v>0</v>
      </c>
      <c r="W36" s="66">
        <f t="shared" si="39"/>
        <v>0</v>
      </c>
      <c r="X36" s="65">
        <f t="shared" si="39"/>
        <v>0</v>
      </c>
      <c r="Y36" s="66">
        <f t="shared" si="39"/>
        <v>0</v>
      </c>
      <c r="Z36" s="65">
        <f t="shared" si="39"/>
        <v>0</v>
      </c>
      <c r="AA36" s="66">
        <f t="shared" si="39"/>
        <v>0</v>
      </c>
      <c r="AB36" s="65">
        <f t="shared" ref="AB36:AC36" si="40">D36+F36+H36+J36+L36+N36+P36+R36+T36+V36+X36+Z36</f>
        <v>0</v>
      </c>
      <c r="AC36" s="66">
        <f t="shared" si="40"/>
        <v>0</v>
      </c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>
      <c r="B37" s="35" t="s">
        <v>56</v>
      </c>
      <c r="C37" s="22"/>
      <c r="D37" s="54"/>
      <c r="E37" s="55"/>
      <c r="F37" s="54"/>
      <c r="G37" s="55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38">
        <f t="shared" ref="AB37:AC37" si="41">D37+F37+H37+J37+L37+N37+P37+R37+T37+V37+X37+Z37</f>
        <v>0</v>
      </c>
      <c r="AC37" s="39">
        <f t="shared" si="41"/>
        <v>0</v>
      </c>
    </row>
    <row r="38">
      <c r="B38" s="35" t="s">
        <v>57</v>
      </c>
      <c r="C38" s="22"/>
      <c r="D38" s="54"/>
      <c r="E38" s="55"/>
      <c r="F38" s="54"/>
      <c r="G38" s="55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38">
        <f t="shared" ref="AB38:AC38" si="42">D38+F38+H38+J38+L38+N38+P38+R38+T38+V38+X38+Z38</f>
        <v>0</v>
      </c>
      <c r="AC38" s="39">
        <f t="shared" si="42"/>
        <v>0</v>
      </c>
    </row>
    <row r="39">
      <c r="B39" s="35" t="s">
        <v>58</v>
      </c>
      <c r="C39" s="22"/>
      <c r="D39" s="54"/>
      <c r="E39" s="55"/>
      <c r="F39" s="54"/>
      <c r="G39" s="55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>
        <f t="shared" ref="AB39:AC39" si="43">D39+F39+H39+J39+L39+N39+P39+R39+T39+V39+X39+Z39</f>
        <v>0</v>
      </c>
      <c r="AC39" s="39">
        <f t="shared" si="43"/>
        <v>0</v>
      </c>
    </row>
    <row r="40">
      <c r="B40" s="35" t="s">
        <v>59</v>
      </c>
      <c r="C40" s="22"/>
      <c r="D40" s="54"/>
      <c r="E40" s="55"/>
      <c r="F40" s="54"/>
      <c r="G40" s="55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38">
        <f t="shared" ref="AB40:AC40" si="44">D40+F40+H40+J40+L40+N40+P40+R40+T40+V40+X40+Z40</f>
        <v>0</v>
      </c>
      <c r="AC40" s="39">
        <f t="shared" si="44"/>
        <v>0</v>
      </c>
    </row>
    <row r="41">
      <c r="A41" s="15"/>
      <c r="B41" s="106" t="s">
        <v>60</v>
      </c>
      <c r="C41" s="77"/>
      <c r="D41" s="78" t="str">
        <f t="shared" ref="D41:AA41" si="45">D42</f>
        <v/>
      </c>
      <c r="E41" s="79" t="str">
        <f t="shared" si="45"/>
        <v/>
      </c>
      <c r="F41" s="78" t="str">
        <f t="shared" si="45"/>
        <v/>
      </c>
      <c r="G41" s="79" t="str">
        <f t="shared" si="45"/>
        <v/>
      </c>
      <c r="H41" s="38" t="str">
        <f t="shared" si="45"/>
        <v/>
      </c>
      <c r="I41" s="39" t="str">
        <f t="shared" si="45"/>
        <v/>
      </c>
      <c r="J41" s="38" t="str">
        <f t="shared" si="45"/>
        <v/>
      </c>
      <c r="K41" s="39" t="str">
        <f t="shared" si="45"/>
        <v/>
      </c>
      <c r="L41" s="38" t="str">
        <f t="shared" si="45"/>
        <v/>
      </c>
      <c r="M41" s="39" t="str">
        <f t="shared" si="45"/>
        <v/>
      </c>
      <c r="N41" s="38" t="str">
        <f t="shared" si="45"/>
        <v/>
      </c>
      <c r="O41" s="39" t="str">
        <f t="shared" si="45"/>
        <v/>
      </c>
      <c r="P41" s="38" t="str">
        <f t="shared" si="45"/>
        <v/>
      </c>
      <c r="Q41" s="39" t="str">
        <f t="shared" si="45"/>
        <v/>
      </c>
      <c r="R41" s="38" t="str">
        <f t="shared" si="45"/>
        <v/>
      </c>
      <c r="S41" s="39" t="str">
        <f t="shared" si="45"/>
        <v/>
      </c>
      <c r="T41" s="38" t="str">
        <f t="shared" si="45"/>
        <v/>
      </c>
      <c r="U41" s="39" t="str">
        <f t="shared" si="45"/>
        <v/>
      </c>
      <c r="V41" s="38" t="str">
        <f t="shared" si="45"/>
        <v/>
      </c>
      <c r="W41" s="39" t="str">
        <f t="shared" si="45"/>
        <v/>
      </c>
      <c r="X41" s="38" t="str">
        <f t="shared" si="45"/>
        <v/>
      </c>
      <c r="Y41" s="39" t="str">
        <f t="shared" si="45"/>
        <v/>
      </c>
      <c r="Z41" s="38" t="str">
        <f t="shared" si="45"/>
        <v/>
      </c>
      <c r="AA41" s="39" t="str">
        <f t="shared" si="45"/>
        <v/>
      </c>
      <c r="AB41" s="38">
        <f t="shared" ref="AB41:AC41" si="46">D41+F41+H41+J41+L41+N41+P41+R41+T41+V41+X41+Z41</f>
        <v>0</v>
      </c>
      <c r="AC41" s="39">
        <f t="shared" si="46"/>
        <v>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>
      <c r="B42" s="75" t="s">
        <v>61</v>
      </c>
      <c r="C42" s="88"/>
      <c r="D42" s="54"/>
      <c r="E42" s="55"/>
      <c r="F42" s="54"/>
      <c r="G42" s="55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38">
        <f t="shared" ref="AB42:AC42" si="47">D42+F42+H42+J42+L42+N42+P42+R42+T42+V42+X42+Z42</f>
        <v>0</v>
      </c>
      <c r="AC42" s="39">
        <f t="shared" si="47"/>
        <v>0</v>
      </c>
    </row>
    <row r="43">
      <c r="A43" s="98"/>
      <c r="B43" s="107" t="s">
        <v>62</v>
      </c>
      <c r="C43" s="108"/>
      <c r="D43" s="101">
        <f t="shared" ref="D43:AC43" si="48">D35-D36</f>
        <v>0</v>
      </c>
      <c r="E43" s="102">
        <f t="shared" si="48"/>
        <v>0</v>
      </c>
      <c r="F43" s="101">
        <f t="shared" si="48"/>
        <v>0</v>
      </c>
      <c r="G43" s="102">
        <f t="shared" si="48"/>
        <v>0</v>
      </c>
      <c r="H43" s="103">
        <f t="shared" si="48"/>
        <v>0</v>
      </c>
      <c r="I43" s="104">
        <f t="shared" si="48"/>
        <v>0</v>
      </c>
      <c r="J43" s="103">
        <f t="shared" si="48"/>
        <v>0</v>
      </c>
      <c r="K43" s="104">
        <f t="shared" si="48"/>
        <v>0</v>
      </c>
      <c r="L43" s="103">
        <f t="shared" si="48"/>
        <v>0</v>
      </c>
      <c r="M43" s="104">
        <f t="shared" si="48"/>
        <v>0</v>
      </c>
      <c r="N43" s="103">
        <f t="shared" si="48"/>
        <v>0</v>
      </c>
      <c r="O43" s="104">
        <f t="shared" si="48"/>
        <v>0</v>
      </c>
      <c r="P43" s="103">
        <f t="shared" si="48"/>
        <v>0</v>
      </c>
      <c r="Q43" s="104">
        <f t="shared" si="48"/>
        <v>0</v>
      </c>
      <c r="R43" s="103">
        <f t="shared" si="48"/>
        <v>0</v>
      </c>
      <c r="S43" s="104">
        <f t="shared" si="48"/>
        <v>0</v>
      </c>
      <c r="T43" s="103">
        <f t="shared" si="48"/>
        <v>0</v>
      </c>
      <c r="U43" s="104">
        <f t="shared" si="48"/>
        <v>0</v>
      </c>
      <c r="V43" s="103">
        <f t="shared" si="48"/>
        <v>0</v>
      </c>
      <c r="W43" s="104">
        <f t="shared" si="48"/>
        <v>0</v>
      </c>
      <c r="X43" s="103">
        <f t="shared" si="48"/>
        <v>0</v>
      </c>
      <c r="Y43" s="104">
        <f t="shared" si="48"/>
        <v>0</v>
      </c>
      <c r="Z43" s="103">
        <f t="shared" si="48"/>
        <v>0</v>
      </c>
      <c r="AA43" s="104">
        <f t="shared" si="48"/>
        <v>0</v>
      </c>
      <c r="AB43" s="103">
        <f t="shared" si="48"/>
        <v>0</v>
      </c>
      <c r="AC43" s="104">
        <f t="shared" si="48"/>
        <v>0</v>
      </c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>
      <c r="A44" s="67"/>
      <c r="B44" s="61" t="s">
        <v>63</v>
      </c>
      <c r="C44" s="105"/>
      <c r="D44" s="63">
        <f t="shared" ref="D44:AA44" si="49">SUM(D45:D50)</f>
        <v>0</v>
      </c>
      <c r="E44" s="64">
        <f t="shared" si="49"/>
        <v>0</v>
      </c>
      <c r="F44" s="63">
        <f t="shared" si="49"/>
        <v>0</v>
      </c>
      <c r="G44" s="64">
        <f t="shared" si="49"/>
        <v>0</v>
      </c>
      <c r="H44" s="65">
        <f t="shared" si="49"/>
        <v>0</v>
      </c>
      <c r="I44" s="66">
        <f t="shared" si="49"/>
        <v>0</v>
      </c>
      <c r="J44" s="65">
        <f t="shared" si="49"/>
        <v>0</v>
      </c>
      <c r="K44" s="66">
        <f t="shared" si="49"/>
        <v>0</v>
      </c>
      <c r="L44" s="65">
        <f t="shared" si="49"/>
        <v>0</v>
      </c>
      <c r="M44" s="66">
        <f t="shared" si="49"/>
        <v>0</v>
      </c>
      <c r="N44" s="65">
        <f t="shared" si="49"/>
        <v>0</v>
      </c>
      <c r="O44" s="66">
        <f t="shared" si="49"/>
        <v>0</v>
      </c>
      <c r="P44" s="65">
        <f t="shared" si="49"/>
        <v>0</v>
      </c>
      <c r="Q44" s="66">
        <f t="shared" si="49"/>
        <v>0</v>
      </c>
      <c r="R44" s="65">
        <f t="shared" si="49"/>
        <v>0</v>
      </c>
      <c r="S44" s="66">
        <f t="shared" si="49"/>
        <v>0</v>
      </c>
      <c r="T44" s="65">
        <f t="shared" si="49"/>
        <v>0</v>
      </c>
      <c r="U44" s="66">
        <f t="shared" si="49"/>
        <v>0</v>
      </c>
      <c r="V44" s="65">
        <f t="shared" si="49"/>
        <v>0</v>
      </c>
      <c r="W44" s="66">
        <f t="shared" si="49"/>
        <v>0</v>
      </c>
      <c r="X44" s="65">
        <f t="shared" si="49"/>
        <v>0</v>
      </c>
      <c r="Y44" s="66">
        <f t="shared" si="49"/>
        <v>0</v>
      </c>
      <c r="Z44" s="65">
        <f t="shared" si="49"/>
        <v>0</v>
      </c>
      <c r="AA44" s="66">
        <f t="shared" si="49"/>
        <v>0</v>
      </c>
      <c r="AB44" s="65">
        <f t="shared" ref="AB44:AC44" si="50">D44+F44+H44+J44+L44+N44+P44+R44+T44+V44+X44+Z44</f>
        <v>0</v>
      </c>
      <c r="AC44" s="66">
        <f t="shared" si="50"/>
        <v>0</v>
      </c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</row>
    <row r="45">
      <c r="B45" s="35" t="s">
        <v>64</v>
      </c>
      <c r="C45" s="22"/>
      <c r="D45" s="42"/>
      <c r="E45" s="43"/>
      <c r="F45" s="42"/>
      <c r="G45" s="43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  <c r="AB45" s="38">
        <f t="shared" ref="AB45:AC45" si="51">D45+F45+H45+J45+L45+N45+P45+R45+T45+V45+X45+Z45</f>
        <v>0</v>
      </c>
      <c r="AC45" s="39">
        <f t="shared" si="51"/>
        <v>0</v>
      </c>
    </row>
    <row r="46">
      <c r="B46" s="35" t="s">
        <v>65</v>
      </c>
      <c r="C46" s="22"/>
      <c r="D46" s="42"/>
      <c r="E46" s="43"/>
      <c r="F46" s="42"/>
      <c r="G46" s="43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38"/>
      <c r="AA46" s="39"/>
      <c r="AB46" s="38">
        <f t="shared" ref="AB46:AC46" si="52">D46+F46+H46+J46+L46+N46+P46+R46+T46+V46+X46+Z46</f>
        <v>0</v>
      </c>
      <c r="AC46" s="39">
        <f t="shared" si="52"/>
        <v>0</v>
      </c>
    </row>
    <row r="47">
      <c r="B47" s="35" t="s">
        <v>66</v>
      </c>
      <c r="C47" s="22"/>
      <c r="D47" s="42"/>
      <c r="E47" s="43"/>
      <c r="F47" s="42"/>
      <c r="G47" s="43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/>
      <c r="Y47" s="39"/>
      <c r="Z47" s="38"/>
      <c r="AA47" s="39"/>
      <c r="AB47" s="38">
        <f t="shared" ref="AB47:AC47" si="53">D47+F47+H47+J47+L47+N47+P47+R47+T47+V47+X47+Z47</f>
        <v>0</v>
      </c>
      <c r="AC47" s="39">
        <f t="shared" si="53"/>
        <v>0</v>
      </c>
    </row>
    <row r="48">
      <c r="B48" s="35" t="s">
        <v>67</v>
      </c>
      <c r="C48" s="22"/>
      <c r="D48" s="42"/>
      <c r="E48" s="43"/>
      <c r="F48" s="42"/>
      <c r="G48" s="43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38">
        <f t="shared" ref="AB48:AC48" si="54">D48+F48+H48+J48+L48+N48+P48+R48+T48+V48+X48+Z48</f>
        <v>0</v>
      </c>
      <c r="AC48" s="39">
        <f t="shared" si="54"/>
        <v>0</v>
      </c>
    </row>
    <row r="49">
      <c r="B49" s="35" t="s">
        <v>68</v>
      </c>
      <c r="C49" s="22"/>
      <c r="D49" s="42"/>
      <c r="E49" s="43"/>
      <c r="F49" s="42"/>
      <c r="G49" s="43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  <c r="AB49" s="38">
        <f t="shared" ref="AB49:AC49" si="55">D49+F49+H49+J49+L49+N49+P49+R49+T49+V49+X49+Z49</f>
        <v>0</v>
      </c>
      <c r="AC49" s="39">
        <f t="shared" si="55"/>
        <v>0</v>
      </c>
    </row>
    <row r="50">
      <c r="B50" s="35" t="s">
        <v>69</v>
      </c>
      <c r="C50" s="22"/>
      <c r="D50" s="42"/>
      <c r="E50" s="43"/>
      <c r="F50" s="42"/>
      <c r="G50" s="43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38">
        <f t="shared" ref="AB50:AC50" si="56">D50+F50+H50+J50+L50+N50+P50+R50+T50+V50+X50+Z50</f>
        <v>0</v>
      </c>
      <c r="AC50" s="39">
        <f t="shared" si="56"/>
        <v>0</v>
      </c>
    </row>
    <row r="51">
      <c r="B51" s="61" t="s">
        <v>70</v>
      </c>
      <c r="C51" s="109"/>
      <c r="D51" s="42"/>
      <c r="E51" s="43"/>
      <c r="F51" s="42"/>
      <c r="G51" s="43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38">
        <f t="shared" ref="AB51:AC51" si="57">D51+F51+H51+J51+L51+N51+P51+R51+T51+V51+X51+Z51</f>
        <v>0</v>
      </c>
      <c r="AC51" s="39">
        <f t="shared" si="57"/>
        <v>0</v>
      </c>
    </row>
    <row r="52">
      <c r="A52" s="60"/>
      <c r="B52" s="110" t="s">
        <v>71</v>
      </c>
      <c r="C52" s="105"/>
      <c r="D52" s="63">
        <f t="shared" ref="D52:AA52" si="58">D43-D44</f>
        <v>0</v>
      </c>
      <c r="E52" s="64">
        <f t="shared" si="58"/>
        <v>0</v>
      </c>
      <c r="F52" s="63">
        <f t="shared" si="58"/>
        <v>0</v>
      </c>
      <c r="G52" s="64">
        <f t="shared" si="58"/>
        <v>0</v>
      </c>
      <c r="H52" s="111">
        <f t="shared" si="58"/>
        <v>0</v>
      </c>
      <c r="I52" s="112">
        <f t="shared" si="58"/>
        <v>0</v>
      </c>
      <c r="J52" s="111">
        <f t="shared" si="58"/>
        <v>0</v>
      </c>
      <c r="K52" s="112">
        <f t="shared" si="58"/>
        <v>0</v>
      </c>
      <c r="L52" s="111">
        <f t="shared" si="58"/>
        <v>0</v>
      </c>
      <c r="M52" s="112">
        <f t="shared" si="58"/>
        <v>0</v>
      </c>
      <c r="N52" s="111">
        <f t="shared" si="58"/>
        <v>0</v>
      </c>
      <c r="O52" s="112">
        <f t="shared" si="58"/>
        <v>0</v>
      </c>
      <c r="P52" s="111">
        <f t="shared" si="58"/>
        <v>0</v>
      </c>
      <c r="Q52" s="112">
        <f t="shared" si="58"/>
        <v>0</v>
      </c>
      <c r="R52" s="111">
        <f t="shared" si="58"/>
        <v>0</v>
      </c>
      <c r="S52" s="112">
        <f t="shared" si="58"/>
        <v>0</v>
      </c>
      <c r="T52" s="111">
        <f t="shared" si="58"/>
        <v>0</v>
      </c>
      <c r="U52" s="112">
        <f t="shared" si="58"/>
        <v>0</v>
      </c>
      <c r="V52" s="111">
        <f t="shared" si="58"/>
        <v>0</v>
      </c>
      <c r="W52" s="112">
        <f t="shared" si="58"/>
        <v>0</v>
      </c>
      <c r="X52" s="111">
        <f t="shared" si="58"/>
        <v>0</v>
      </c>
      <c r="Y52" s="112">
        <f t="shared" si="58"/>
        <v>0</v>
      </c>
      <c r="Z52" s="111">
        <f t="shared" si="58"/>
        <v>0</v>
      </c>
      <c r="AA52" s="112">
        <f t="shared" si="58"/>
        <v>0</v>
      </c>
      <c r="AB52" s="111">
        <f t="shared" ref="AB52:AC52" si="59">D52+F52+H52+J52+L52+N52+P52+R52+T52+V52+X52+Z52</f>
        <v>0</v>
      </c>
      <c r="AC52" s="112">
        <f t="shared" si="59"/>
        <v>0</v>
      </c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</row>
    <row r="53">
      <c r="A53" s="60"/>
      <c r="B53" s="113" t="s">
        <v>72</v>
      </c>
      <c r="C53" s="114"/>
      <c r="D53" s="115">
        <f t="shared" ref="D53:AC53" si="60">D52-D51</f>
        <v>0</v>
      </c>
      <c r="E53" s="116">
        <f t="shared" si="60"/>
        <v>0</v>
      </c>
      <c r="F53" s="115">
        <f t="shared" si="60"/>
        <v>0</v>
      </c>
      <c r="G53" s="116">
        <f t="shared" si="60"/>
        <v>0</v>
      </c>
      <c r="H53" s="117">
        <f t="shared" si="60"/>
        <v>0</v>
      </c>
      <c r="I53" s="118">
        <f t="shared" si="60"/>
        <v>0</v>
      </c>
      <c r="J53" s="117">
        <f t="shared" si="60"/>
        <v>0</v>
      </c>
      <c r="K53" s="118">
        <f t="shared" si="60"/>
        <v>0</v>
      </c>
      <c r="L53" s="117">
        <f t="shared" si="60"/>
        <v>0</v>
      </c>
      <c r="M53" s="118">
        <f t="shared" si="60"/>
        <v>0</v>
      </c>
      <c r="N53" s="117">
        <f t="shared" si="60"/>
        <v>0</v>
      </c>
      <c r="O53" s="118">
        <f t="shared" si="60"/>
        <v>0</v>
      </c>
      <c r="P53" s="117">
        <f t="shared" si="60"/>
        <v>0</v>
      </c>
      <c r="Q53" s="118">
        <f t="shared" si="60"/>
        <v>0</v>
      </c>
      <c r="R53" s="117">
        <f t="shared" si="60"/>
        <v>0</v>
      </c>
      <c r="S53" s="118">
        <f t="shared" si="60"/>
        <v>0</v>
      </c>
      <c r="T53" s="117">
        <f t="shared" si="60"/>
        <v>0</v>
      </c>
      <c r="U53" s="118">
        <f t="shared" si="60"/>
        <v>0</v>
      </c>
      <c r="V53" s="117">
        <f t="shared" si="60"/>
        <v>0</v>
      </c>
      <c r="W53" s="118">
        <f t="shared" si="60"/>
        <v>0</v>
      </c>
      <c r="X53" s="117">
        <f t="shared" si="60"/>
        <v>0</v>
      </c>
      <c r="Y53" s="118">
        <f t="shared" si="60"/>
        <v>0</v>
      </c>
      <c r="Z53" s="117">
        <f t="shared" si="60"/>
        <v>0</v>
      </c>
      <c r="AA53" s="118">
        <f t="shared" si="60"/>
        <v>0</v>
      </c>
      <c r="AB53" s="117">
        <f t="shared" si="60"/>
        <v>0</v>
      </c>
      <c r="AC53" s="118">
        <f t="shared" si="60"/>
        <v>0</v>
      </c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</row>
    <row r="54">
      <c r="B54" s="1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>
      <c r="B55" s="1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>
      <c r="B56" s="1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>
      <c r="B57" s="1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>
      <c r="B58" s="1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>
      <c r="B59" s="1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>
      <c r="B60" s="1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>
      <c r="B61" s="1"/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>
      <c r="B62" s="1"/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>
      <c r="B63" s="1"/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>
      <c r="B64" s="1"/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>
      <c r="B65" s="1"/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>
      <c r="B66" s="1"/>
      <c r="D66" s="2"/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>
      <c r="B67" s="1"/>
      <c r="D67" s="2"/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>
      <c r="B68" s="1"/>
      <c r="D68" s="2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>
      <c r="B69" s="1"/>
      <c r="D69" s="2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>
      <c r="B70" s="1"/>
      <c r="D70" s="2"/>
      <c r="E70" s="2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>
      <c r="B71" s="1"/>
      <c r="D71" s="2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>
      <c r="B72" s="1"/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>
      <c r="B73" s="1"/>
      <c r="D73" s="2"/>
      <c r="E73" s="2"/>
      <c r="F73" s="2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>
      <c r="B74" s="1"/>
      <c r="D74" s="2"/>
      <c r="E74" s="2"/>
      <c r="F74" s="2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>
      <c r="B75" s="1"/>
      <c r="D75" s="2"/>
      <c r="E75" s="2"/>
      <c r="F75" s="2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>
      <c r="B76" s="1"/>
      <c r="D76" s="2"/>
      <c r="E76" s="2"/>
      <c r="F76" s="2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>
      <c r="B77" s="1"/>
      <c r="D77" s="2"/>
      <c r="E77" s="2"/>
      <c r="F77" s="2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>
      <c r="B78" s="1"/>
      <c r="D78" s="2"/>
      <c r="E78" s="2"/>
      <c r="F78" s="2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>
      <c r="B79" s="1"/>
      <c r="D79" s="2"/>
      <c r="E79" s="2"/>
      <c r="F79" s="2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>
      <c r="B80" s="1"/>
      <c r="D80" s="2"/>
      <c r="E80" s="2"/>
      <c r="F80" s="2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>
      <c r="B81" s="1"/>
      <c r="D81" s="2"/>
      <c r="E81" s="2"/>
      <c r="F81" s="2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>
      <c r="B82" s="1"/>
      <c r="D82" s="2"/>
      <c r="E82" s="2"/>
      <c r="F82" s="2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>
      <c r="B83" s="1"/>
      <c r="D83" s="2"/>
      <c r="E83" s="2"/>
      <c r="F83" s="2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>
      <c r="B84" s="1"/>
      <c r="D84" s="2"/>
      <c r="E84" s="2"/>
      <c r="F84" s="2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>
      <c r="B85" s="1"/>
      <c r="D85" s="2"/>
      <c r="E85" s="2"/>
      <c r="F85" s="2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>
      <c r="B86" s="1"/>
      <c r="D86" s="2"/>
      <c r="E86" s="2"/>
      <c r="F86" s="2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>
      <c r="B87" s="1"/>
      <c r="D87" s="2"/>
      <c r="E87" s="2"/>
      <c r="F87" s="2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>
      <c r="B88" s="1"/>
      <c r="D88" s="2"/>
      <c r="E88" s="2"/>
      <c r="F88" s="2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>
      <c r="B89" s="1"/>
      <c r="D89" s="2"/>
      <c r="E89" s="2"/>
      <c r="F89" s="2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>
      <c r="B90" s="1"/>
      <c r="D90" s="2"/>
      <c r="E90" s="2"/>
      <c r="F90" s="2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>
      <c r="B91" s="1"/>
      <c r="D91" s="2"/>
      <c r="E91" s="2"/>
      <c r="F91" s="2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>
      <c r="B92" s="1"/>
      <c r="D92" s="2"/>
      <c r="E92" s="2"/>
      <c r="F92" s="2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>
      <c r="B93" s="1"/>
      <c r="D93" s="2"/>
      <c r="E93" s="2"/>
      <c r="F93" s="2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>
      <c r="B94" s="1"/>
      <c r="D94" s="2"/>
      <c r="E94" s="2"/>
      <c r="F94" s="2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>
      <c r="B95" s="1"/>
      <c r="D95" s="2"/>
      <c r="E95" s="2"/>
      <c r="F95" s="2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>
      <c r="B96" s="1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>
      <c r="B97" s="1"/>
      <c r="D97" s="2"/>
      <c r="E97" s="2"/>
      <c r="F97" s="2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>
      <c r="B98" s="1"/>
      <c r="D98" s="2"/>
      <c r="E98" s="2"/>
      <c r="F98" s="2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>
      <c r="B99" s="1"/>
      <c r="D99" s="2"/>
      <c r="E99" s="2"/>
      <c r="F99" s="2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>
      <c r="B100" s="1"/>
      <c r="D100" s="2"/>
      <c r="E100" s="2"/>
      <c r="F100" s="2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>
      <c r="B101" s="1"/>
      <c r="D101" s="2"/>
      <c r="E101" s="2"/>
      <c r="F101" s="2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>
      <c r="B102" s="1"/>
      <c r="D102" s="2"/>
      <c r="E102" s="2"/>
      <c r="F102" s="2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>
      <c r="B103" s="1"/>
      <c r="D103" s="2"/>
      <c r="E103" s="2"/>
      <c r="F103" s="2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>
      <c r="B104" s="1"/>
      <c r="D104" s="2"/>
      <c r="E104" s="2"/>
      <c r="F104" s="2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>
      <c r="B105" s="1"/>
      <c r="D105" s="2"/>
      <c r="E105" s="2"/>
      <c r="F105" s="2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>
      <c r="B106" s="1"/>
      <c r="D106" s="2"/>
      <c r="E106" s="2"/>
      <c r="F106" s="2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>
      <c r="B107" s="1"/>
      <c r="D107" s="2"/>
      <c r="E107" s="2"/>
      <c r="F107" s="2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>
      <c r="B108" s="1"/>
      <c r="D108" s="2"/>
      <c r="E108" s="2"/>
      <c r="F108" s="2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>
      <c r="B109" s="1"/>
      <c r="D109" s="2"/>
      <c r="E109" s="2"/>
      <c r="F109" s="2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>
      <c r="B110" s="1"/>
      <c r="D110" s="2"/>
      <c r="E110" s="2"/>
      <c r="F110" s="2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>
      <c r="B111" s="1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>
      <c r="B112" s="1"/>
      <c r="D112" s="2"/>
      <c r="E112" s="2"/>
      <c r="F112" s="2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>
      <c r="B113" s="1"/>
      <c r="D113" s="2"/>
      <c r="E113" s="2"/>
      <c r="F113" s="2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>
      <c r="B114" s="1"/>
      <c r="D114" s="2"/>
      <c r="E114" s="2"/>
      <c r="F114" s="2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>
      <c r="B115" s="1"/>
      <c r="D115" s="2"/>
      <c r="E115" s="2"/>
      <c r="F115" s="2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>
      <c r="B116" s="1"/>
      <c r="D116" s="2"/>
      <c r="E116" s="2"/>
      <c r="F116" s="2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>
      <c r="B117" s="1"/>
      <c r="D117" s="2"/>
      <c r="E117" s="2"/>
      <c r="F117" s="2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>
      <c r="B118" s="1"/>
      <c r="D118" s="2"/>
      <c r="E118" s="2"/>
      <c r="F118" s="2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>
      <c r="B119" s="1"/>
      <c r="D119" s="2"/>
      <c r="E119" s="2"/>
      <c r="F119" s="2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>
      <c r="B120" s="1"/>
      <c r="D120" s="2"/>
      <c r="E120" s="2"/>
      <c r="F120" s="2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>
      <c r="B121" s="1"/>
      <c r="D121" s="2"/>
      <c r="E121" s="2"/>
      <c r="F121" s="2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>
      <c r="B122" s="1"/>
      <c r="D122" s="2"/>
      <c r="E122" s="2"/>
      <c r="F122" s="2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>
      <c r="B123" s="1"/>
      <c r="D123" s="2"/>
      <c r="E123" s="2"/>
      <c r="F123" s="2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>
      <c r="B124" s="1"/>
      <c r="D124" s="2"/>
      <c r="E124" s="2"/>
      <c r="F124" s="2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>
      <c r="B125" s="1"/>
      <c r="D125" s="2"/>
      <c r="E125" s="2"/>
      <c r="F125" s="2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>
      <c r="B126" s="1"/>
      <c r="D126" s="2"/>
      <c r="E126" s="2"/>
      <c r="F126" s="2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>
      <c r="B127" s="1"/>
      <c r="D127" s="2"/>
      <c r="E127" s="2"/>
      <c r="F127" s="2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>
      <c r="B128" s="1"/>
      <c r="D128" s="2"/>
      <c r="E128" s="2"/>
      <c r="F128" s="2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>
      <c r="B129" s="1"/>
      <c r="D129" s="2"/>
      <c r="E129" s="2"/>
      <c r="F129" s="2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>
      <c r="B130" s="1"/>
      <c r="D130" s="2"/>
      <c r="E130" s="2"/>
      <c r="F130" s="2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>
      <c r="B131" s="1"/>
      <c r="D131" s="2"/>
      <c r="E131" s="2"/>
      <c r="F131" s="2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>
      <c r="B132" s="1"/>
      <c r="D132" s="2"/>
      <c r="E132" s="2"/>
      <c r="F132" s="2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>
      <c r="B133" s="1"/>
      <c r="D133" s="2"/>
      <c r="E133" s="2"/>
      <c r="F133" s="2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>
      <c r="B134" s="1"/>
      <c r="D134" s="2"/>
      <c r="E134" s="2"/>
      <c r="F134" s="2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>
      <c r="B135" s="1"/>
      <c r="D135" s="2"/>
      <c r="E135" s="2"/>
      <c r="F135" s="2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>
      <c r="B136" s="1"/>
      <c r="D136" s="2"/>
      <c r="E136" s="2"/>
      <c r="F136" s="2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>
      <c r="B137" s="1"/>
      <c r="D137" s="2"/>
      <c r="E137" s="2"/>
      <c r="F137" s="2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>
      <c r="B138" s="1"/>
      <c r="D138" s="2"/>
      <c r="E138" s="2"/>
      <c r="F138" s="2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>
      <c r="B139" s="1"/>
      <c r="D139" s="2"/>
      <c r="E139" s="2"/>
      <c r="F139" s="2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>
      <c r="B140" s="1"/>
      <c r="D140" s="2"/>
      <c r="E140" s="2"/>
      <c r="F140" s="2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>
      <c r="B141" s="1"/>
      <c r="D141" s="2"/>
      <c r="E141" s="2"/>
      <c r="F141" s="2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>
      <c r="B142" s="1"/>
      <c r="D142" s="2"/>
      <c r="E142" s="2"/>
      <c r="F142" s="2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>
      <c r="B143" s="1"/>
      <c r="D143" s="2"/>
      <c r="E143" s="2"/>
      <c r="F143" s="2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>
      <c r="B144" s="1"/>
      <c r="D144" s="2"/>
      <c r="E144" s="2"/>
      <c r="F144" s="2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>
      <c r="B145" s="1"/>
      <c r="D145" s="2"/>
      <c r="E145" s="2"/>
      <c r="F145" s="2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>
      <c r="B146" s="1"/>
      <c r="D146" s="2"/>
      <c r="E146" s="2"/>
      <c r="F146" s="2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>
      <c r="B147" s="1"/>
      <c r="D147" s="2"/>
      <c r="E147" s="2"/>
      <c r="F147" s="2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>
      <c r="B148" s="1"/>
      <c r="D148" s="2"/>
      <c r="E148" s="2"/>
      <c r="F148" s="2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>
      <c r="B149" s="1"/>
      <c r="D149" s="2"/>
      <c r="E149" s="2"/>
      <c r="F149" s="2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>
      <c r="B150" s="1"/>
      <c r="D150" s="2"/>
      <c r="E150" s="2"/>
      <c r="F150" s="2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>
      <c r="B151" s="1"/>
      <c r="D151" s="2"/>
      <c r="E151" s="2"/>
      <c r="F151" s="2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>
      <c r="B152" s="1"/>
      <c r="D152" s="2"/>
      <c r="E152" s="2"/>
      <c r="F152" s="2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>
      <c r="B153" s="1"/>
      <c r="D153" s="2"/>
      <c r="E153" s="2"/>
      <c r="F153" s="2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>
      <c r="B154" s="1"/>
      <c r="D154" s="2"/>
      <c r="E154" s="2"/>
      <c r="F154" s="2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>
      <c r="B155" s="1"/>
      <c r="D155" s="2"/>
      <c r="E155" s="2"/>
      <c r="F155" s="2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>
      <c r="B156" s="1"/>
      <c r="D156" s="2"/>
      <c r="E156" s="2"/>
      <c r="F156" s="2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>
      <c r="B157" s="1"/>
      <c r="D157" s="2"/>
      <c r="E157" s="2"/>
      <c r="F157" s="2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>
      <c r="B158" s="1"/>
      <c r="D158" s="2"/>
      <c r="E158" s="2"/>
      <c r="F158" s="2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>
      <c r="B159" s="1"/>
      <c r="D159" s="2"/>
      <c r="E159" s="2"/>
      <c r="F159" s="2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>
      <c r="B160" s="1"/>
      <c r="D160" s="2"/>
      <c r="E160" s="2"/>
      <c r="F160" s="2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>
      <c r="B161" s="1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>
      <c r="B162" s="1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>
      <c r="B163" s="1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>
      <c r="B164" s="1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>
      <c r="B165" s="1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>
      <c r="B166" s="1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>
      <c r="B167" s="1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>
      <c r="B168" s="1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>
      <c r="B169" s="1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>
      <c r="B170" s="1"/>
      <c r="D170" s="2"/>
      <c r="E170" s="2"/>
      <c r="F170" s="2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>
      <c r="B171" s="1"/>
      <c r="D171" s="2"/>
      <c r="E171" s="2"/>
      <c r="F171" s="2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>
      <c r="B172" s="1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>
      <c r="B173" s="1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>
      <c r="B174" s="1"/>
      <c r="D174" s="2"/>
      <c r="E174" s="2"/>
      <c r="F174" s="2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>
      <c r="B175" s="1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>
      <c r="B176" s="1"/>
      <c r="D176" s="2"/>
      <c r="E176" s="2"/>
      <c r="F176" s="2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>
      <c r="B177" s="1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>
      <c r="B178" s="1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>
      <c r="B179" s="1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>
      <c r="B180" s="1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>
      <c r="B181" s="1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>
      <c r="B182" s="1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>
      <c r="B183" s="1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>
      <c r="B184" s="1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>
      <c r="B185" s="1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>
      <c r="B186" s="1"/>
      <c r="D186" s="2"/>
      <c r="E186" s="2"/>
      <c r="F186" s="2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>
      <c r="B187" s="1"/>
      <c r="D187" s="2"/>
      <c r="E187" s="2"/>
      <c r="F187" s="2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>
      <c r="B188" s="1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>
      <c r="B189" s="1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>
      <c r="B190" s="1"/>
      <c r="D190" s="2"/>
      <c r="E190" s="2"/>
      <c r="F190" s="2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>
      <c r="B191" s="1"/>
      <c r="D191" s="2"/>
      <c r="E191" s="2"/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>
      <c r="B192" s="1"/>
      <c r="D192" s="2"/>
      <c r="E192" s="2"/>
      <c r="F192" s="2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>
      <c r="B193" s="1"/>
      <c r="D193" s="2"/>
      <c r="E193" s="2"/>
      <c r="F193" s="2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>
      <c r="B194" s="1"/>
      <c r="D194" s="2"/>
      <c r="E194" s="2"/>
      <c r="F194" s="2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>
      <c r="B195" s="1"/>
      <c r="D195" s="2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>
      <c r="B196" s="1"/>
      <c r="D196" s="2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>
      <c r="B197" s="1"/>
      <c r="D197" s="2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>
      <c r="B198" s="1"/>
      <c r="D198" s="2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>
      <c r="B199" s="1"/>
      <c r="D199" s="2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>
      <c r="B200" s="1"/>
      <c r="D200" s="2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>
      <c r="B201" s="1"/>
      <c r="D201" s="2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>
      <c r="B202" s="1"/>
      <c r="D202" s="2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>
      <c r="B203" s="1"/>
      <c r="D203" s="2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>
      <c r="B204" s="1"/>
      <c r="D204" s="2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>
      <c r="B205" s="1"/>
      <c r="D205" s="2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>
      <c r="B206" s="1"/>
      <c r="D206" s="2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>
      <c r="B207" s="1"/>
      <c r="D207" s="2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>
      <c r="B208" s="1"/>
      <c r="D208" s="2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>
      <c r="B209" s="1"/>
      <c r="D209" s="2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>
      <c r="B210" s="1"/>
      <c r="D210" s="2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>
      <c r="B211" s="1"/>
      <c r="D211" s="2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>
      <c r="B212" s="1"/>
      <c r="D212" s="2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>
      <c r="B213" s="1"/>
      <c r="D213" s="2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>
      <c r="B214" s="1"/>
      <c r="D214" s="2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>
      <c r="B215" s="1"/>
      <c r="D215" s="2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>
      <c r="B216" s="1"/>
      <c r="D216" s="2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>
      <c r="B217" s="1"/>
      <c r="D217" s="2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>
      <c r="B218" s="1"/>
      <c r="D218" s="2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>
      <c r="B219" s="1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>
      <c r="B220" s="1"/>
      <c r="D220" s="2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>
      <c r="B221" s="1"/>
      <c r="D221" s="2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>
      <c r="B222" s="1"/>
      <c r="D222" s="2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>
      <c r="B223" s="1"/>
      <c r="D223" s="2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>
      <c r="B224" s="1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>
      <c r="B225" s="1"/>
      <c r="D225" s="2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>
      <c r="B226" s="1"/>
      <c r="D226" s="2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>
      <c r="B227" s="1"/>
      <c r="D227" s="2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>
      <c r="B228" s="1"/>
      <c r="D228" s="2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>
      <c r="B229" s="1"/>
      <c r="D229" s="2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>
      <c r="B230" s="1"/>
      <c r="D230" s="2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>
      <c r="B231" s="1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>
      <c r="B232" s="1"/>
      <c r="D232" s="2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>
      <c r="B233" s="1"/>
      <c r="D233" s="2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>
      <c r="B234" s="1"/>
      <c r="D234" s="2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>
      <c r="B235" s="1"/>
      <c r="D235" s="2"/>
      <c r="E235" s="2"/>
      <c r="F235" s="2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>
      <c r="B236" s="1"/>
      <c r="D236" s="2"/>
      <c r="E236" s="2"/>
      <c r="F236" s="2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>
      <c r="B237" s="1"/>
      <c r="D237" s="2"/>
      <c r="E237" s="2"/>
      <c r="F237" s="2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>
      <c r="B238" s="1"/>
      <c r="D238" s="2"/>
      <c r="E238" s="2"/>
      <c r="F238" s="2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>
      <c r="B239" s="1"/>
      <c r="D239" s="2"/>
      <c r="E239" s="2"/>
      <c r="F239" s="2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>
      <c r="B240" s="1"/>
      <c r="D240" s="2"/>
      <c r="E240" s="2"/>
      <c r="F240" s="2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>
      <c r="B241" s="1"/>
      <c r="D241" s="2"/>
      <c r="E241" s="2"/>
      <c r="F241" s="2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>
      <c r="B242" s="1"/>
      <c r="D242" s="2"/>
      <c r="E242" s="2"/>
      <c r="F242" s="2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>
      <c r="B243" s="1"/>
      <c r="D243" s="2"/>
      <c r="E243" s="2"/>
      <c r="F243" s="2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>
      <c r="B244" s="1"/>
      <c r="D244" s="2"/>
      <c r="E244" s="2"/>
      <c r="F244" s="2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>
      <c r="B245" s="1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>
      <c r="B246" s="1"/>
      <c r="D246" s="2"/>
      <c r="E246" s="2"/>
      <c r="F246" s="2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>
      <c r="B247" s="1"/>
      <c r="D247" s="2"/>
      <c r="E247" s="2"/>
      <c r="F247" s="2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>
      <c r="B248" s="1"/>
      <c r="D248" s="2"/>
      <c r="E248" s="2"/>
      <c r="F248" s="2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>
      <c r="B249" s="1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>
      <c r="B250" s="1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>
      <c r="B251" s="1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>
      <c r="B252" s="1"/>
      <c r="D252" s="2"/>
      <c r="E252" s="2"/>
      <c r="F252" s="2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>
      <c r="B253" s="1"/>
      <c r="D253" s="2"/>
      <c r="E253" s="2"/>
      <c r="F253" s="2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>
      <c r="B254" s="1"/>
      <c r="D254" s="2"/>
      <c r="E254" s="2"/>
      <c r="F254" s="2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>
      <c r="B255" s="1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>
      <c r="B256" s="1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>
      <c r="B257" s="1"/>
      <c r="D257" s="2"/>
      <c r="E257" s="2"/>
      <c r="F257" s="2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>
      <c r="B258" s="1"/>
      <c r="D258" s="2"/>
      <c r="E258" s="2"/>
      <c r="F258" s="2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>
      <c r="B259" s="1"/>
      <c r="D259" s="2"/>
      <c r="E259" s="2"/>
      <c r="F259" s="2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>
      <c r="B260" s="1"/>
      <c r="D260" s="2"/>
      <c r="E260" s="2"/>
      <c r="F260" s="2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>
      <c r="B261" s="1"/>
      <c r="D261" s="2"/>
      <c r="E261" s="2"/>
      <c r="F261" s="2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>
      <c r="B262" s="1"/>
      <c r="D262" s="2"/>
      <c r="E262" s="2"/>
      <c r="F262" s="2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>
      <c r="B263" s="1"/>
      <c r="D263" s="2"/>
      <c r="E263" s="2"/>
      <c r="F263" s="2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>
      <c r="B264" s="1"/>
      <c r="D264" s="2"/>
      <c r="E264" s="2"/>
      <c r="F264" s="2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>
      <c r="B265" s="1"/>
      <c r="D265" s="2"/>
      <c r="E265" s="2"/>
      <c r="F265" s="2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>
      <c r="B266" s="1"/>
      <c r="D266" s="2"/>
      <c r="E266" s="2"/>
      <c r="F266" s="2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>
      <c r="B267" s="1"/>
      <c r="D267" s="2"/>
      <c r="E267" s="2"/>
      <c r="F267" s="2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>
      <c r="B268" s="1"/>
      <c r="D268" s="2"/>
      <c r="E268" s="2"/>
      <c r="F268" s="2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>
      <c r="B269" s="1"/>
      <c r="D269" s="2"/>
      <c r="E269" s="2"/>
      <c r="F269" s="2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>
      <c r="B270" s="1"/>
      <c r="D270" s="2"/>
      <c r="E270" s="2"/>
      <c r="F270" s="2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>
      <c r="B271" s="1"/>
      <c r="D271" s="2"/>
      <c r="E271" s="2"/>
      <c r="F271" s="2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>
      <c r="B272" s="1"/>
      <c r="D272" s="2"/>
      <c r="E272" s="2"/>
      <c r="F272" s="2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>
      <c r="B273" s="1"/>
      <c r="D273" s="2"/>
      <c r="E273" s="2"/>
      <c r="F273" s="2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>
      <c r="B274" s="1"/>
      <c r="D274" s="2"/>
      <c r="E274" s="2"/>
      <c r="F274" s="2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>
      <c r="B275" s="1"/>
      <c r="D275" s="2"/>
      <c r="E275" s="2"/>
      <c r="F275" s="2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>
      <c r="B276" s="1"/>
      <c r="D276" s="2"/>
      <c r="E276" s="2"/>
      <c r="F276" s="2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>
      <c r="B277" s="1"/>
      <c r="D277" s="2"/>
      <c r="E277" s="2"/>
      <c r="F277" s="2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>
      <c r="B278" s="1"/>
      <c r="D278" s="2"/>
      <c r="E278" s="2"/>
      <c r="F278" s="2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>
      <c r="B279" s="1"/>
      <c r="D279" s="2"/>
      <c r="E279" s="2"/>
      <c r="F279" s="2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>
      <c r="B280" s="1"/>
      <c r="D280" s="2"/>
      <c r="E280" s="2"/>
      <c r="F280" s="2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>
      <c r="B281" s="1"/>
      <c r="D281" s="2"/>
      <c r="E281" s="2"/>
      <c r="F281" s="2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>
      <c r="B282" s="1"/>
      <c r="D282" s="2"/>
      <c r="E282" s="2"/>
      <c r="F282" s="2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>
      <c r="B283" s="1"/>
      <c r="D283" s="2"/>
      <c r="E283" s="2"/>
      <c r="F283" s="2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>
      <c r="B284" s="1"/>
      <c r="D284" s="2"/>
      <c r="E284" s="2"/>
      <c r="F284" s="2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>
      <c r="B285" s="1"/>
      <c r="D285" s="2"/>
      <c r="E285" s="2"/>
      <c r="F285" s="2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>
      <c r="B286" s="1"/>
      <c r="D286" s="2"/>
      <c r="E286" s="2"/>
      <c r="F286" s="2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>
      <c r="B287" s="1"/>
      <c r="D287" s="2"/>
      <c r="E287" s="2"/>
      <c r="F287" s="2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>
      <c r="B288" s="1"/>
      <c r="D288" s="2"/>
      <c r="E288" s="2"/>
      <c r="F288" s="2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>
      <c r="B289" s="1"/>
      <c r="D289" s="2"/>
      <c r="E289" s="2"/>
      <c r="F289" s="2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>
      <c r="B290" s="1"/>
      <c r="D290" s="2"/>
      <c r="E290" s="2"/>
      <c r="F290" s="2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>
      <c r="B291" s="1"/>
      <c r="D291" s="2"/>
      <c r="E291" s="2"/>
      <c r="F291" s="2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>
      <c r="B292" s="1"/>
      <c r="D292" s="2"/>
      <c r="E292" s="2"/>
      <c r="F292" s="2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>
      <c r="B293" s="1"/>
      <c r="D293" s="2"/>
      <c r="E293" s="2"/>
      <c r="F293" s="2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>
      <c r="B294" s="1"/>
      <c r="D294" s="2"/>
      <c r="E294" s="2"/>
      <c r="F294" s="2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>
      <c r="B295" s="1"/>
      <c r="D295" s="2"/>
      <c r="E295" s="2"/>
      <c r="F295" s="2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>
      <c r="B296" s="1"/>
      <c r="D296" s="2"/>
      <c r="E296" s="2"/>
      <c r="F296" s="2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>
      <c r="B297" s="1"/>
      <c r="D297" s="2"/>
      <c r="E297" s="2"/>
      <c r="F297" s="2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>
      <c r="B298" s="1"/>
      <c r="D298" s="2"/>
      <c r="E298" s="2"/>
      <c r="F298" s="2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>
      <c r="B299" s="1"/>
      <c r="D299" s="2"/>
      <c r="E299" s="2"/>
      <c r="F299" s="2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>
      <c r="B300" s="1"/>
      <c r="D300" s="2"/>
      <c r="E300" s="2"/>
      <c r="F300" s="2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>
      <c r="B301" s="1"/>
      <c r="D301" s="2"/>
      <c r="E301" s="2"/>
      <c r="F301" s="2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>
      <c r="B302" s="1"/>
      <c r="D302" s="2"/>
      <c r="E302" s="2"/>
      <c r="F302" s="2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>
      <c r="B303" s="1"/>
      <c r="D303" s="2"/>
      <c r="E303" s="2"/>
      <c r="F303" s="2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>
      <c r="B304" s="1"/>
      <c r="D304" s="2"/>
      <c r="E304" s="2"/>
      <c r="F304" s="2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>
      <c r="B305" s="1"/>
      <c r="D305" s="2"/>
      <c r="E305" s="2"/>
      <c r="F305" s="2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>
      <c r="B306" s="1"/>
      <c r="D306" s="2"/>
      <c r="E306" s="2"/>
      <c r="F306" s="2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>
      <c r="B307" s="1"/>
      <c r="D307" s="2"/>
      <c r="E307" s="2"/>
      <c r="F307" s="2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>
      <c r="B308" s="1"/>
      <c r="D308" s="2"/>
      <c r="E308" s="2"/>
      <c r="F308" s="2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>
      <c r="B309" s="1"/>
      <c r="D309" s="2"/>
      <c r="E309" s="2"/>
      <c r="F309" s="2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>
      <c r="B310" s="1"/>
      <c r="D310" s="2"/>
      <c r="E310" s="2"/>
      <c r="F310" s="2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>
      <c r="B311" s="1"/>
      <c r="D311" s="2"/>
      <c r="E311" s="2"/>
      <c r="F311" s="2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>
      <c r="B312" s="1"/>
      <c r="D312" s="2"/>
      <c r="E312" s="2"/>
      <c r="F312" s="2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>
      <c r="B313" s="1"/>
      <c r="D313" s="2"/>
      <c r="E313" s="2"/>
      <c r="F313" s="2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>
      <c r="B314" s="1"/>
      <c r="D314" s="2"/>
      <c r="E314" s="2"/>
      <c r="F314" s="2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>
      <c r="B315" s="1"/>
      <c r="D315" s="2"/>
      <c r="E315" s="2"/>
      <c r="F315" s="2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>
      <c r="B316" s="1"/>
      <c r="D316" s="2"/>
      <c r="E316" s="2"/>
      <c r="F316" s="2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>
      <c r="B317" s="1"/>
      <c r="D317" s="2"/>
      <c r="E317" s="2"/>
      <c r="F317" s="2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>
      <c r="B318" s="1"/>
      <c r="D318" s="2"/>
      <c r="E318" s="2"/>
      <c r="F318" s="2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>
      <c r="B319" s="1"/>
      <c r="D319" s="2"/>
      <c r="E319" s="2"/>
      <c r="F319" s="2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>
      <c r="B320" s="1"/>
      <c r="D320" s="2"/>
      <c r="E320" s="2"/>
      <c r="F320" s="2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>
      <c r="B321" s="1"/>
      <c r="D321" s="2"/>
      <c r="E321" s="2"/>
      <c r="F321" s="2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>
      <c r="B322" s="1"/>
      <c r="D322" s="2"/>
      <c r="E322" s="2"/>
      <c r="F322" s="2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>
      <c r="B323" s="1"/>
      <c r="D323" s="2"/>
      <c r="E323" s="2"/>
      <c r="F323" s="2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>
      <c r="B324" s="1"/>
      <c r="D324" s="2"/>
      <c r="E324" s="2"/>
      <c r="F324" s="2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>
      <c r="B325" s="1"/>
      <c r="D325" s="2"/>
      <c r="E325" s="2"/>
      <c r="F325" s="2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>
      <c r="B326" s="1"/>
      <c r="D326" s="2"/>
      <c r="E326" s="2"/>
      <c r="F326" s="2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>
      <c r="B327" s="1"/>
      <c r="D327" s="2"/>
      <c r="E327" s="2"/>
      <c r="F327" s="2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>
      <c r="B328" s="1"/>
      <c r="D328" s="2"/>
      <c r="E328" s="2"/>
      <c r="F328" s="2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>
      <c r="B329" s="1"/>
      <c r="D329" s="2"/>
      <c r="E329" s="2"/>
      <c r="F329" s="2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>
      <c r="B330" s="1"/>
      <c r="D330" s="2"/>
      <c r="E330" s="2"/>
      <c r="F330" s="2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>
      <c r="B331" s="1"/>
      <c r="D331" s="2"/>
      <c r="E331" s="2"/>
      <c r="F331" s="2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>
      <c r="B332" s="1"/>
      <c r="D332" s="2"/>
      <c r="E332" s="2"/>
      <c r="F332" s="2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>
      <c r="B333" s="1"/>
      <c r="D333" s="2"/>
      <c r="E333" s="2"/>
      <c r="F333" s="2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>
      <c r="B334" s="1"/>
      <c r="D334" s="2"/>
      <c r="E334" s="2"/>
      <c r="F334" s="2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>
      <c r="B335" s="1"/>
      <c r="D335" s="2"/>
      <c r="E335" s="2"/>
      <c r="F335" s="2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>
      <c r="B336" s="1"/>
      <c r="D336" s="2"/>
      <c r="E336" s="2"/>
      <c r="F336" s="2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>
      <c r="B337" s="1"/>
      <c r="D337" s="2"/>
      <c r="E337" s="2"/>
      <c r="F337" s="2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>
      <c r="B338" s="1"/>
      <c r="D338" s="2"/>
      <c r="E338" s="2"/>
      <c r="F338" s="2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>
      <c r="B339" s="1"/>
      <c r="D339" s="2"/>
      <c r="E339" s="2"/>
      <c r="F339" s="2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>
      <c r="B340" s="1"/>
      <c r="D340" s="2"/>
      <c r="E340" s="2"/>
      <c r="F340" s="2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>
      <c r="B341" s="1"/>
      <c r="D341" s="2"/>
      <c r="E341" s="2"/>
      <c r="F341" s="2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>
      <c r="B342" s="1"/>
      <c r="D342" s="2"/>
      <c r="E342" s="2"/>
      <c r="F342" s="2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>
      <c r="B343" s="1"/>
      <c r="D343" s="2"/>
      <c r="E343" s="2"/>
      <c r="F343" s="2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>
      <c r="B344" s="1"/>
      <c r="D344" s="2"/>
      <c r="E344" s="2"/>
      <c r="F344" s="2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>
      <c r="B345" s="1"/>
      <c r="D345" s="2"/>
      <c r="E345" s="2"/>
      <c r="F345" s="2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>
      <c r="B346" s="1"/>
      <c r="D346" s="2"/>
      <c r="E346" s="2"/>
      <c r="F346" s="2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>
      <c r="B347" s="1"/>
      <c r="D347" s="2"/>
      <c r="E347" s="2"/>
      <c r="F347" s="2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>
      <c r="B348" s="1"/>
      <c r="D348" s="2"/>
      <c r="E348" s="2"/>
      <c r="F348" s="2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>
      <c r="B349" s="1"/>
      <c r="D349" s="2"/>
      <c r="E349" s="2"/>
      <c r="F349" s="2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>
      <c r="B350" s="1"/>
      <c r="D350" s="2"/>
      <c r="E350" s="2"/>
      <c r="F350" s="2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>
      <c r="B351" s="1"/>
      <c r="D351" s="2"/>
      <c r="E351" s="2"/>
      <c r="F351" s="2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>
      <c r="B352" s="1"/>
      <c r="D352" s="2"/>
      <c r="E352" s="2"/>
      <c r="F352" s="2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>
      <c r="B353" s="1"/>
      <c r="D353" s="2"/>
      <c r="E353" s="2"/>
      <c r="F353" s="2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>
      <c r="B354" s="1"/>
      <c r="D354" s="2"/>
      <c r="E354" s="2"/>
      <c r="F354" s="2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>
      <c r="B355" s="1"/>
      <c r="D355" s="2"/>
      <c r="E355" s="2"/>
      <c r="F355" s="2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>
      <c r="B356" s="1"/>
      <c r="D356" s="2"/>
      <c r="E356" s="2"/>
      <c r="F356" s="2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>
      <c r="B357" s="1"/>
      <c r="D357" s="2"/>
      <c r="E357" s="2"/>
      <c r="F357" s="2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>
      <c r="B358" s="1"/>
      <c r="D358" s="2"/>
      <c r="E358" s="2"/>
      <c r="F358" s="2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>
      <c r="B359" s="1"/>
      <c r="D359" s="2"/>
      <c r="E359" s="2"/>
      <c r="F359" s="2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>
      <c r="B360" s="1"/>
      <c r="D360" s="2"/>
      <c r="E360" s="2"/>
      <c r="F360" s="2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>
      <c r="B361" s="1"/>
      <c r="D361" s="2"/>
      <c r="E361" s="2"/>
      <c r="F361" s="2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>
      <c r="B362" s="1"/>
      <c r="D362" s="2"/>
      <c r="E362" s="2"/>
      <c r="F362" s="2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>
      <c r="B363" s="1"/>
      <c r="D363" s="2"/>
      <c r="E363" s="2"/>
      <c r="F363" s="2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>
      <c r="B364" s="1"/>
      <c r="D364" s="2"/>
      <c r="E364" s="2"/>
      <c r="F364" s="2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>
      <c r="B365" s="1"/>
      <c r="D365" s="2"/>
      <c r="E365" s="2"/>
      <c r="F365" s="2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>
      <c r="B366" s="1"/>
      <c r="D366" s="2"/>
      <c r="E366" s="2"/>
      <c r="F366" s="2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>
      <c r="B367" s="1"/>
      <c r="D367" s="2"/>
      <c r="E367" s="2"/>
      <c r="F367" s="2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>
      <c r="B368" s="1"/>
      <c r="D368" s="2"/>
      <c r="E368" s="2"/>
      <c r="F368" s="2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>
      <c r="B369" s="1"/>
      <c r="D369" s="2"/>
      <c r="E369" s="2"/>
      <c r="F369" s="2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>
      <c r="B370" s="1"/>
      <c r="D370" s="2"/>
      <c r="E370" s="2"/>
      <c r="F370" s="2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>
      <c r="B371" s="1"/>
      <c r="D371" s="2"/>
      <c r="E371" s="2"/>
      <c r="F371" s="2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>
      <c r="B372" s="1"/>
      <c r="D372" s="2"/>
      <c r="E372" s="2"/>
      <c r="F372" s="2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>
      <c r="B373" s="1"/>
      <c r="D373" s="2"/>
      <c r="E373" s="2"/>
      <c r="F373" s="2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>
      <c r="B374" s="1"/>
      <c r="D374" s="2"/>
      <c r="E374" s="2"/>
      <c r="F374" s="2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>
      <c r="B375" s="1"/>
      <c r="D375" s="2"/>
      <c r="E375" s="2"/>
      <c r="F375" s="2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>
      <c r="B376" s="1"/>
      <c r="D376" s="2"/>
      <c r="E376" s="2"/>
      <c r="F376" s="2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>
      <c r="B377" s="1"/>
      <c r="D377" s="2"/>
      <c r="E377" s="2"/>
      <c r="F377" s="2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>
      <c r="B378" s="1"/>
      <c r="D378" s="2"/>
      <c r="E378" s="2"/>
      <c r="F378" s="2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>
      <c r="B379" s="1"/>
      <c r="D379" s="2"/>
      <c r="E379" s="2"/>
      <c r="F379" s="2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>
      <c r="B380" s="1"/>
      <c r="D380" s="2"/>
      <c r="E380" s="2"/>
      <c r="F380" s="2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>
      <c r="B381" s="1"/>
      <c r="D381" s="2"/>
      <c r="E381" s="2"/>
      <c r="F381" s="2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>
      <c r="B382" s="1"/>
      <c r="D382" s="2"/>
      <c r="E382" s="2"/>
      <c r="F382" s="2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>
      <c r="B383" s="1"/>
      <c r="D383" s="2"/>
      <c r="E383" s="2"/>
      <c r="F383" s="2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>
      <c r="B384" s="1"/>
      <c r="D384" s="2"/>
      <c r="E384" s="2"/>
      <c r="F384" s="2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>
      <c r="B385" s="1"/>
      <c r="D385" s="2"/>
      <c r="E385" s="2"/>
      <c r="F385" s="2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>
      <c r="B386" s="1"/>
      <c r="D386" s="2"/>
      <c r="E386" s="2"/>
      <c r="F386" s="2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>
      <c r="B387" s="1"/>
      <c r="D387" s="2"/>
      <c r="E387" s="2"/>
      <c r="F387" s="2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>
      <c r="B388" s="1"/>
      <c r="D388" s="2"/>
      <c r="E388" s="2"/>
      <c r="F388" s="2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>
      <c r="B389" s="1"/>
      <c r="D389" s="2"/>
      <c r="E389" s="2"/>
      <c r="F389" s="2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>
      <c r="B390" s="1"/>
      <c r="D390" s="2"/>
      <c r="E390" s="2"/>
      <c r="F390" s="2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>
      <c r="B391" s="1"/>
      <c r="D391" s="2"/>
      <c r="E391" s="2"/>
      <c r="F391" s="2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>
      <c r="B392" s="1"/>
      <c r="D392" s="2"/>
      <c r="E392" s="2"/>
      <c r="F392" s="2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>
      <c r="B393" s="1"/>
      <c r="D393" s="2"/>
      <c r="E393" s="2"/>
      <c r="F393" s="2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>
      <c r="B394" s="1"/>
      <c r="D394" s="2"/>
      <c r="E394" s="2"/>
      <c r="F394" s="2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>
      <c r="B395" s="1"/>
      <c r="D395" s="2"/>
      <c r="E395" s="2"/>
      <c r="F395" s="2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>
      <c r="B396" s="1"/>
      <c r="D396" s="2"/>
      <c r="E396" s="2"/>
      <c r="F396" s="2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>
      <c r="B397" s="1"/>
      <c r="D397" s="2"/>
      <c r="E397" s="2"/>
      <c r="F397" s="2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>
      <c r="B398" s="1"/>
      <c r="D398" s="2"/>
      <c r="E398" s="2"/>
      <c r="F398" s="2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>
      <c r="B399" s="1"/>
      <c r="D399" s="2"/>
      <c r="E399" s="2"/>
      <c r="F399" s="2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>
      <c r="B400" s="1"/>
      <c r="D400" s="2"/>
      <c r="E400" s="2"/>
      <c r="F400" s="2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>
      <c r="B401" s="1"/>
      <c r="D401" s="2"/>
      <c r="E401" s="2"/>
      <c r="F401" s="2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>
      <c r="B402" s="1"/>
      <c r="D402" s="2"/>
      <c r="E402" s="2"/>
      <c r="F402" s="2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>
      <c r="B403" s="1"/>
      <c r="D403" s="2"/>
      <c r="E403" s="2"/>
      <c r="F403" s="2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>
      <c r="B404" s="1"/>
      <c r="D404" s="2"/>
      <c r="E404" s="2"/>
      <c r="F404" s="2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>
      <c r="B405" s="1"/>
      <c r="D405" s="2"/>
      <c r="E405" s="2"/>
      <c r="F405" s="2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>
      <c r="B406" s="1"/>
      <c r="D406" s="2"/>
      <c r="E406" s="2"/>
      <c r="F406" s="2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>
      <c r="B407" s="1"/>
      <c r="D407" s="2"/>
      <c r="E407" s="2"/>
      <c r="F407" s="2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>
      <c r="B408" s="1"/>
      <c r="D408" s="2"/>
      <c r="E408" s="2"/>
      <c r="F408" s="2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>
      <c r="B409" s="1"/>
      <c r="D409" s="2"/>
      <c r="E409" s="2"/>
      <c r="F409" s="2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>
      <c r="B410" s="1"/>
      <c r="D410" s="2"/>
      <c r="E410" s="2"/>
      <c r="F410" s="2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>
      <c r="B411" s="1"/>
      <c r="D411" s="2"/>
      <c r="E411" s="2"/>
      <c r="F411" s="2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>
      <c r="B412" s="1"/>
      <c r="D412" s="2"/>
      <c r="E412" s="2"/>
      <c r="F412" s="2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>
      <c r="B413" s="1"/>
      <c r="D413" s="2"/>
      <c r="E413" s="2"/>
      <c r="F413" s="2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>
      <c r="B414" s="1"/>
      <c r="D414" s="2"/>
      <c r="E414" s="2"/>
      <c r="F414" s="2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>
      <c r="B415" s="1"/>
      <c r="D415" s="2"/>
      <c r="E415" s="2"/>
      <c r="F415" s="2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>
      <c r="B416" s="1"/>
      <c r="D416" s="2"/>
      <c r="E416" s="2"/>
      <c r="F416" s="2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>
      <c r="B417" s="1"/>
      <c r="D417" s="2"/>
      <c r="E417" s="2"/>
      <c r="F417" s="2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>
      <c r="B418" s="1"/>
      <c r="D418" s="2"/>
      <c r="E418" s="2"/>
      <c r="F418" s="2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>
      <c r="B419" s="1"/>
      <c r="D419" s="2"/>
      <c r="E419" s="2"/>
      <c r="F419" s="2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>
      <c r="B420" s="1"/>
      <c r="D420" s="2"/>
      <c r="E420" s="2"/>
      <c r="F420" s="2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>
      <c r="B421" s="1"/>
      <c r="D421" s="2"/>
      <c r="E421" s="2"/>
      <c r="F421" s="2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>
      <c r="B422" s="1"/>
      <c r="D422" s="2"/>
      <c r="E422" s="2"/>
      <c r="F422" s="2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>
      <c r="B423" s="1"/>
      <c r="D423" s="2"/>
      <c r="E423" s="2"/>
      <c r="F423" s="2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>
      <c r="B424" s="1"/>
      <c r="D424" s="2"/>
      <c r="E424" s="2"/>
      <c r="F424" s="2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>
      <c r="B425" s="1"/>
      <c r="D425" s="2"/>
      <c r="E425" s="2"/>
      <c r="F425" s="2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>
      <c r="B426" s="1"/>
      <c r="D426" s="2"/>
      <c r="E426" s="2"/>
      <c r="F426" s="2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>
      <c r="B427" s="1"/>
      <c r="D427" s="2"/>
      <c r="E427" s="2"/>
      <c r="F427" s="2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>
      <c r="B428" s="1"/>
      <c r="D428" s="2"/>
      <c r="E428" s="2"/>
      <c r="F428" s="2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>
      <c r="B429" s="1"/>
      <c r="D429" s="2"/>
      <c r="E429" s="2"/>
      <c r="F429" s="2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>
      <c r="B430" s="1"/>
      <c r="D430" s="2"/>
      <c r="E430" s="2"/>
      <c r="F430" s="2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>
      <c r="B431" s="1"/>
      <c r="D431" s="2"/>
      <c r="E431" s="2"/>
      <c r="F431" s="2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>
      <c r="B432" s="1"/>
      <c r="D432" s="2"/>
      <c r="E432" s="2"/>
      <c r="F432" s="2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>
      <c r="B433" s="1"/>
      <c r="D433" s="2"/>
      <c r="E433" s="2"/>
      <c r="F433" s="2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>
      <c r="B434" s="1"/>
      <c r="D434" s="2"/>
      <c r="E434" s="2"/>
      <c r="F434" s="2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>
      <c r="B435" s="1"/>
      <c r="D435" s="2"/>
      <c r="E435" s="2"/>
      <c r="F435" s="2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>
      <c r="B436" s="1"/>
      <c r="D436" s="2"/>
      <c r="E436" s="2"/>
      <c r="F436" s="2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>
      <c r="B437" s="1"/>
      <c r="D437" s="2"/>
      <c r="E437" s="2"/>
      <c r="F437" s="2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>
      <c r="B438" s="1"/>
      <c r="D438" s="2"/>
      <c r="E438" s="2"/>
      <c r="F438" s="2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>
      <c r="B439" s="1"/>
      <c r="D439" s="2"/>
      <c r="E439" s="2"/>
      <c r="F439" s="2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>
      <c r="B440" s="1"/>
      <c r="D440" s="2"/>
      <c r="E440" s="2"/>
      <c r="F440" s="2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>
      <c r="B441" s="1"/>
      <c r="D441" s="2"/>
      <c r="E441" s="2"/>
      <c r="F441" s="2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>
      <c r="B442" s="1"/>
      <c r="D442" s="2"/>
      <c r="E442" s="2"/>
      <c r="F442" s="2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>
      <c r="B443" s="1"/>
      <c r="D443" s="2"/>
      <c r="E443" s="2"/>
      <c r="F443" s="2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>
      <c r="B444" s="1"/>
      <c r="D444" s="2"/>
      <c r="E444" s="2"/>
      <c r="F444" s="2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>
      <c r="B445" s="1"/>
      <c r="D445" s="2"/>
      <c r="E445" s="2"/>
      <c r="F445" s="2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>
      <c r="B446" s="1"/>
      <c r="D446" s="2"/>
      <c r="E446" s="2"/>
      <c r="F446" s="2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>
      <c r="B447" s="1"/>
      <c r="D447" s="2"/>
      <c r="E447" s="2"/>
      <c r="F447" s="2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>
      <c r="B448" s="1"/>
      <c r="D448" s="2"/>
      <c r="E448" s="2"/>
      <c r="F448" s="2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>
      <c r="B449" s="1"/>
      <c r="D449" s="2"/>
      <c r="E449" s="2"/>
      <c r="F449" s="2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>
      <c r="B450" s="1"/>
      <c r="D450" s="2"/>
      <c r="E450" s="2"/>
      <c r="F450" s="2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>
      <c r="B451" s="1"/>
      <c r="D451" s="2"/>
      <c r="E451" s="2"/>
      <c r="F451" s="2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>
      <c r="B452" s="1"/>
      <c r="D452" s="2"/>
      <c r="E452" s="2"/>
      <c r="F452" s="2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>
      <c r="B453" s="1"/>
      <c r="D453" s="2"/>
      <c r="E453" s="2"/>
      <c r="F453" s="2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>
      <c r="B454" s="1"/>
      <c r="D454" s="2"/>
      <c r="E454" s="2"/>
      <c r="F454" s="2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>
      <c r="B455" s="1"/>
      <c r="D455" s="2"/>
      <c r="E455" s="2"/>
      <c r="F455" s="2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>
      <c r="B456" s="1"/>
      <c r="D456" s="2"/>
      <c r="E456" s="2"/>
      <c r="F456" s="2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>
      <c r="B457" s="1"/>
      <c r="D457" s="2"/>
      <c r="E457" s="2"/>
      <c r="F457" s="2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>
      <c r="B458" s="1"/>
      <c r="D458" s="2"/>
      <c r="E458" s="2"/>
      <c r="F458" s="2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>
      <c r="B459" s="1"/>
      <c r="D459" s="2"/>
      <c r="E459" s="2"/>
      <c r="F459" s="2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>
      <c r="B460" s="1"/>
      <c r="D460" s="2"/>
      <c r="E460" s="2"/>
      <c r="F460" s="2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>
      <c r="B461" s="1"/>
      <c r="D461" s="2"/>
      <c r="E461" s="2"/>
      <c r="F461" s="2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>
      <c r="B462" s="1"/>
      <c r="D462" s="2"/>
      <c r="E462" s="2"/>
      <c r="F462" s="2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>
      <c r="B463" s="1"/>
      <c r="D463" s="2"/>
      <c r="E463" s="2"/>
      <c r="F463" s="2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>
      <c r="B464" s="1"/>
      <c r="D464" s="2"/>
      <c r="E464" s="2"/>
      <c r="F464" s="2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>
      <c r="B465" s="1"/>
      <c r="D465" s="2"/>
      <c r="E465" s="2"/>
      <c r="F465" s="2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>
      <c r="B466" s="1"/>
      <c r="D466" s="2"/>
      <c r="E466" s="2"/>
      <c r="F466" s="2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>
      <c r="B467" s="1"/>
      <c r="D467" s="2"/>
      <c r="E467" s="2"/>
      <c r="F467" s="2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>
      <c r="B468" s="1"/>
      <c r="D468" s="2"/>
      <c r="E468" s="2"/>
      <c r="F468" s="2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>
      <c r="B469" s="1"/>
      <c r="D469" s="2"/>
      <c r="E469" s="2"/>
      <c r="F469" s="2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>
      <c r="B470" s="1"/>
      <c r="D470" s="2"/>
      <c r="E470" s="2"/>
      <c r="F470" s="2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>
      <c r="B471" s="1"/>
      <c r="D471" s="2"/>
      <c r="E471" s="2"/>
      <c r="F471" s="2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>
      <c r="B472" s="1"/>
      <c r="D472" s="2"/>
      <c r="E472" s="2"/>
      <c r="F472" s="2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>
      <c r="B473" s="1"/>
      <c r="D473" s="2"/>
      <c r="E473" s="2"/>
      <c r="F473" s="2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>
      <c r="B474" s="1"/>
      <c r="D474" s="2"/>
      <c r="E474" s="2"/>
      <c r="F474" s="2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>
      <c r="B475" s="1"/>
      <c r="D475" s="2"/>
      <c r="E475" s="2"/>
      <c r="F475" s="2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>
      <c r="B476" s="1"/>
      <c r="D476" s="2"/>
      <c r="E476" s="2"/>
      <c r="F476" s="2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>
      <c r="B477" s="1"/>
      <c r="D477" s="2"/>
      <c r="E477" s="2"/>
      <c r="F477" s="2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>
      <c r="B478" s="1"/>
      <c r="D478" s="2"/>
      <c r="E478" s="2"/>
      <c r="F478" s="2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>
      <c r="B479" s="1"/>
      <c r="D479" s="2"/>
      <c r="E479" s="2"/>
      <c r="F479" s="2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>
      <c r="B480" s="1"/>
      <c r="D480" s="2"/>
      <c r="E480" s="2"/>
      <c r="F480" s="2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>
      <c r="B481" s="1"/>
      <c r="D481" s="2"/>
      <c r="E481" s="2"/>
      <c r="F481" s="2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>
      <c r="B482" s="1"/>
      <c r="D482" s="2"/>
      <c r="E482" s="2"/>
      <c r="F482" s="2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>
      <c r="B483" s="1"/>
      <c r="D483" s="2"/>
      <c r="E483" s="2"/>
      <c r="F483" s="2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>
      <c r="B484" s="1"/>
      <c r="D484" s="2"/>
      <c r="E484" s="2"/>
      <c r="F484" s="2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>
      <c r="B485" s="1"/>
      <c r="D485" s="2"/>
      <c r="E485" s="2"/>
      <c r="F485" s="2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>
      <c r="B486" s="1"/>
      <c r="D486" s="2"/>
      <c r="E486" s="2"/>
      <c r="F486" s="2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>
      <c r="B487" s="1"/>
      <c r="D487" s="2"/>
      <c r="E487" s="2"/>
      <c r="F487" s="2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>
      <c r="B488" s="1"/>
      <c r="D488" s="2"/>
      <c r="E488" s="2"/>
      <c r="F488" s="2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>
      <c r="B489" s="1"/>
      <c r="D489" s="2"/>
      <c r="E489" s="2"/>
      <c r="F489" s="2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>
      <c r="B490" s="1"/>
      <c r="D490" s="2"/>
      <c r="E490" s="2"/>
      <c r="F490" s="2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>
      <c r="B491" s="1"/>
      <c r="D491" s="2"/>
      <c r="E491" s="2"/>
      <c r="F491" s="2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>
      <c r="B492" s="1"/>
      <c r="D492" s="2"/>
      <c r="E492" s="2"/>
      <c r="F492" s="2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>
      <c r="B493" s="1"/>
      <c r="D493" s="2"/>
      <c r="E493" s="2"/>
      <c r="F493" s="2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>
      <c r="B494" s="1"/>
      <c r="D494" s="2"/>
      <c r="E494" s="2"/>
      <c r="F494" s="2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>
      <c r="B495" s="1"/>
      <c r="D495" s="2"/>
      <c r="E495" s="2"/>
      <c r="F495" s="2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>
      <c r="B496" s="1"/>
      <c r="D496" s="2"/>
      <c r="E496" s="2"/>
      <c r="F496" s="2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>
      <c r="B497" s="1"/>
      <c r="D497" s="2"/>
      <c r="E497" s="2"/>
      <c r="F497" s="2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>
      <c r="B498" s="1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>
      <c r="B499" s="1"/>
      <c r="D499" s="2"/>
      <c r="E499" s="2"/>
      <c r="F499" s="2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>
      <c r="B500" s="1"/>
      <c r="D500" s="2"/>
      <c r="E500" s="2"/>
      <c r="F500" s="2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>
      <c r="B501" s="1"/>
      <c r="D501" s="2"/>
      <c r="E501" s="2"/>
      <c r="F501" s="2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>
      <c r="B502" s="1"/>
      <c r="D502" s="2"/>
      <c r="E502" s="2"/>
      <c r="F502" s="2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>
      <c r="B503" s="1"/>
      <c r="D503" s="2"/>
      <c r="E503" s="2"/>
      <c r="F503" s="2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>
      <c r="B504" s="1"/>
      <c r="D504" s="2"/>
      <c r="E504" s="2"/>
      <c r="F504" s="2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>
      <c r="B505" s="1"/>
      <c r="D505" s="2"/>
      <c r="E505" s="2"/>
      <c r="F505" s="2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>
      <c r="B506" s="1"/>
      <c r="D506" s="2"/>
      <c r="E506" s="2"/>
      <c r="F506" s="2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>
      <c r="B507" s="1"/>
      <c r="D507" s="2"/>
      <c r="E507" s="2"/>
      <c r="F507" s="2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>
      <c r="B508" s="1"/>
      <c r="D508" s="2"/>
      <c r="E508" s="2"/>
      <c r="F508" s="2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>
      <c r="B509" s="1"/>
      <c r="D509" s="2"/>
      <c r="E509" s="2"/>
      <c r="F509" s="2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>
      <c r="B510" s="1"/>
      <c r="D510" s="2"/>
      <c r="E510" s="2"/>
      <c r="F510" s="2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>
      <c r="B511" s="1"/>
      <c r="D511" s="2"/>
      <c r="E511" s="2"/>
      <c r="F511" s="2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>
      <c r="B512" s="1"/>
      <c r="D512" s="2"/>
      <c r="E512" s="2"/>
      <c r="F512" s="2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>
      <c r="B513" s="1"/>
      <c r="D513" s="2"/>
      <c r="E513" s="2"/>
      <c r="F513" s="2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>
      <c r="B514" s="1"/>
      <c r="D514" s="2"/>
      <c r="E514" s="2"/>
      <c r="F514" s="2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>
      <c r="B515" s="1"/>
      <c r="D515" s="2"/>
      <c r="E515" s="2"/>
      <c r="F515" s="2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>
      <c r="B516" s="1"/>
      <c r="D516" s="2"/>
      <c r="E516" s="2"/>
      <c r="F516" s="2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>
      <c r="B517" s="1"/>
      <c r="D517" s="2"/>
      <c r="E517" s="2"/>
      <c r="F517" s="2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>
      <c r="B518" s="1"/>
      <c r="D518" s="2"/>
      <c r="E518" s="2"/>
      <c r="F518" s="2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>
      <c r="B519" s="1"/>
      <c r="D519" s="2"/>
      <c r="E519" s="2"/>
      <c r="F519" s="2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>
      <c r="B520" s="1"/>
      <c r="D520" s="2"/>
      <c r="E520" s="2"/>
      <c r="F520" s="2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>
      <c r="B521" s="1"/>
      <c r="D521" s="2"/>
      <c r="E521" s="2"/>
      <c r="F521" s="2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>
      <c r="B522" s="1"/>
      <c r="D522" s="2"/>
      <c r="E522" s="2"/>
      <c r="F522" s="2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>
      <c r="B523" s="1"/>
      <c r="D523" s="2"/>
      <c r="E523" s="2"/>
      <c r="F523" s="2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>
      <c r="B524" s="1"/>
      <c r="D524" s="2"/>
      <c r="E524" s="2"/>
      <c r="F524" s="2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>
      <c r="B525" s="1"/>
      <c r="D525" s="2"/>
      <c r="E525" s="2"/>
      <c r="F525" s="2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>
      <c r="B526" s="1"/>
      <c r="D526" s="2"/>
      <c r="E526" s="2"/>
      <c r="F526" s="2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>
      <c r="B527" s="1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>
      <c r="B528" s="1"/>
      <c r="D528" s="2"/>
      <c r="E528" s="2"/>
      <c r="F528" s="2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>
      <c r="B529" s="1"/>
      <c r="D529" s="2"/>
      <c r="E529" s="2"/>
      <c r="F529" s="2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>
      <c r="B530" s="1"/>
      <c r="D530" s="2"/>
      <c r="E530" s="2"/>
      <c r="F530" s="2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>
      <c r="B531" s="1"/>
      <c r="D531" s="2"/>
      <c r="E531" s="2"/>
      <c r="F531" s="2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>
      <c r="B532" s="1"/>
      <c r="D532" s="2"/>
      <c r="E532" s="2"/>
      <c r="F532" s="2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>
      <c r="B533" s="1"/>
      <c r="D533" s="2"/>
      <c r="E533" s="2"/>
      <c r="F533" s="2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>
      <c r="B534" s="1"/>
      <c r="D534" s="2"/>
      <c r="E534" s="2"/>
      <c r="F534" s="2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>
      <c r="B535" s="1"/>
      <c r="D535" s="2"/>
      <c r="E535" s="2"/>
      <c r="F535" s="2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>
      <c r="B536" s="1"/>
      <c r="D536" s="2"/>
      <c r="E536" s="2"/>
      <c r="F536" s="2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>
      <c r="B537" s="1"/>
      <c r="D537" s="2"/>
      <c r="E537" s="2"/>
      <c r="F537" s="2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>
      <c r="B538" s="1"/>
      <c r="D538" s="2"/>
      <c r="E538" s="2"/>
      <c r="F538" s="2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>
      <c r="B539" s="1"/>
      <c r="D539" s="2"/>
      <c r="E539" s="2"/>
      <c r="F539" s="2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>
      <c r="B540" s="1"/>
      <c r="D540" s="2"/>
      <c r="E540" s="2"/>
      <c r="F540" s="2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>
      <c r="B541" s="1"/>
      <c r="D541" s="2"/>
      <c r="E541" s="2"/>
      <c r="F541" s="2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>
      <c r="B542" s="1"/>
      <c r="D542" s="2"/>
      <c r="E542" s="2"/>
      <c r="F542" s="2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>
      <c r="B543" s="1"/>
      <c r="D543" s="2"/>
      <c r="E543" s="2"/>
      <c r="F543" s="2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>
      <c r="B544" s="1"/>
      <c r="D544" s="2"/>
      <c r="E544" s="2"/>
      <c r="F544" s="2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>
      <c r="B545" s="1"/>
      <c r="D545" s="2"/>
      <c r="E545" s="2"/>
      <c r="F545" s="2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>
      <c r="B546" s="1"/>
      <c r="D546" s="2"/>
      <c r="E546" s="2"/>
      <c r="F546" s="2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>
      <c r="B547" s="1"/>
      <c r="D547" s="2"/>
      <c r="E547" s="2"/>
      <c r="F547" s="2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>
      <c r="B548" s="1"/>
      <c r="D548" s="2"/>
      <c r="E548" s="2"/>
      <c r="F548" s="2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>
      <c r="B549" s="1"/>
      <c r="D549" s="2"/>
      <c r="E549" s="2"/>
      <c r="F549" s="2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>
      <c r="B550" s="1"/>
      <c r="D550" s="2"/>
      <c r="E550" s="2"/>
      <c r="F550" s="2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>
      <c r="B551" s="1"/>
      <c r="D551" s="2"/>
      <c r="E551" s="2"/>
      <c r="F551" s="2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>
      <c r="B552" s="1"/>
      <c r="D552" s="2"/>
      <c r="E552" s="2"/>
      <c r="F552" s="2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>
      <c r="B553" s="1"/>
      <c r="D553" s="2"/>
      <c r="E553" s="2"/>
      <c r="F553" s="2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>
      <c r="B554" s="1"/>
      <c r="D554" s="2"/>
      <c r="E554" s="2"/>
      <c r="F554" s="2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>
      <c r="B555" s="1"/>
      <c r="D555" s="2"/>
      <c r="E555" s="2"/>
      <c r="F555" s="2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>
      <c r="B556" s="1"/>
      <c r="D556" s="2"/>
      <c r="E556" s="2"/>
      <c r="F556" s="2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>
      <c r="B557" s="1"/>
      <c r="D557" s="2"/>
      <c r="E557" s="2"/>
      <c r="F557" s="2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>
      <c r="B558" s="1"/>
      <c r="D558" s="2"/>
      <c r="E558" s="2"/>
      <c r="F558" s="2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>
      <c r="B559" s="1"/>
      <c r="D559" s="2"/>
      <c r="E559" s="2"/>
      <c r="F559" s="2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>
      <c r="B560" s="1"/>
      <c r="D560" s="2"/>
      <c r="E560" s="2"/>
      <c r="F560" s="2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>
      <c r="B561" s="1"/>
      <c r="D561" s="2"/>
      <c r="E561" s="2"/>
      <c r="F561" s="2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>
      <c r="B562" s="1"/>
      <c r="D562" s="2"/>
      <c r="E562" s="2"/>
      <c r="F562" s="2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>
      <c r="B563" s="1"/>
      <c r="D563" s="2"/>
      <c r="E563" s="2"/>
      <c r="F563" s="2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>
      <c r="B564" s="1"/>
      <c r="D564" s="2"/>
      <c r="E564" s="2"/>
      <c r="F564" s="2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>
      <c r="B565" s="1"/>
      <c r="D565" s="2"/>
      <c r="E565" s="2"/>
      <c r="F565" s="2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>
      <c r="B566" s="1"/>
      <c r="D566" s="2"/>
      <c r="E566" s="2"/>
      <c r="F566" s="2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>
      <c r="B567" s="1"/>
      <c r="D567" s="2"/>
      <c r="E567" s="2"/>
      <c r="F567" s="2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>
      <c r="B568" s="1"/>
      <c r="D568" s="2"/>
      <c r="E568" s="2"/>
      <c r="F568" s="2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>
      <c r="B569" s="1"/>
      <c r="D569" s="2"/>
      <c r="E569" s="2"/>
      <c r="F569" s="2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>
      <c r="B570" s="1"/>
      <c r="D570" s="2"/>
      <c r="E570" s="2"/>
      <c r="F570" s="2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>
      <c r="B571" s="1"/>
      <c r="D571" s="2"/>
      <c r="E571" s="2"/>
      <c r="F571" s="2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>
      <c r="B572" s="1"/>
      <c r="D572" s="2"/>
      <c r="E572" s="2"/>
      <c r="F572" s="2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>
      <c r="B573" s="1"/>
      <c r="D573" s="2"/>
      <c r="E573" s="2"/>
      <c r="F573" s="2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>
      <c r="B574" s="1"/>
      <c r="D574" s="2"/>
      <c r="E574" s="2"/>
      <c r="F574" s="2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>
      <c r="B575" s="1"/>
      <c r="D575" s="2"/>
      <c r="E575" s="2"/>
      <c r="F575" s="2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>
      <c r="B576" s="1"/>
      <c r="D576" s="2"/>
      <c r="E576" s="2"/>
      <c r="F576" s="2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>
      <c r="B577" s="1"/>
      <c r="D577" s="2"/>
      <c r="E577" s="2"/>
      <c r="F577" s="2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>
      <c r="B578" s="1"/>
      <c r="D578" s="2"/>
      <c r="E578" s="2"/>
      <c r="F578" s="2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>
      <c r="B579" s="1"/>
      <c r="D579" s="2"/>
      <c r="E579" s="2"/>
      <c r="F579" s="2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>
      <c r="B580" s="1"/>
      <c r="D580" s="2"/>
      <c r="E580" s="2"/>
      <c r="F580" s="2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>
      <c r="B581" s="1"/>
      <c r="D581" s="2"/>
      <c r="E581" s="2"/>
      <c r="F581" s="2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>
      <c r="B582" s="1"/>
      <c r="D582" s="2"/>
      <c r="E582" s="2"/>
      <c r="F582" s="2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>
      <c r="B583" s="1"/>
      <c r="D583" s="2"/>
      <c r="E583" s="2"/>
      <c r="F583" s="2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>
      <c r="B584" s="1"/>
      <c r="D584" s="2"/>
      <c r="E584" s="2"/>
      <c r="F584" s="2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>
      <c r="B585" s="1"/>
      <c r="D585" s="2"/>
      <c r="E585" s="2"/>
      <c r="F585" s="2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>
      <c r="B586" s="1"/>
      <c r="D586" s="2"/>
      <c r="E586" s="2"/>
      <c r="F586" s="2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>
      <c r="B587" s="1"/>
      <c r="D587" s="2"/>
      <c r="E587" s="2"/>
      <c r="F587" s="2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>
      <c r="B588" s="1"/>
      <c r="D588" s="2"/>
      <c r="E588" s="2"/>
      <c r="F588" s="2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>
      <c r="B589" s="1"/>
      <c r="D589" s="2"/>
      <c r="E589" s="2"/>
      <c r="F589" s="2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>
      <c r="B590" s="1"/>
      <c r="D590" s="2"/>
      <c r="E590" s="2"/>
      <c r="F590" s="2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>
      <c r="B591" s="1"/>
      <c r="D591" s="2"/>
      <c r="E591" s="2"/>
      <c r="F591" s="2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>
      <c r="B592" s="1"/>
      <c r="D592" s="2"/>
      <c r="E592" s="2"/>
      <c r="F592" s="2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>
      <c r="B593" s="1"/>
      <c r="D593" s="2"/>
      <c r="E593" s="2"/>
      <c r="F593" s="2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>
      <c r="B594" s="1"/>
      <c r="D594" s="2"/>
      <c r="E594" s="2"/>
      <c r="F594" s="2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>
      <c r="B595" s="1"/>
      <c r="D595" s="2"/>
      <c r="E595" s="2"/>
      <c r="F595" s="2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>
      <c r="B596" s="1"/>
      <c r="D596" s="2"/>
      <c r="E596" s="2"/>
      <c r="F596" s="2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>
      <c r="B597" s="1"/>
      <c r="D597" s="2"/>
      <c r="E597" s="2"/>
      <c r="F597" s="2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>
      <c r="B598" s="1"/>
      <c r="D598" s="2"/>
      <c r="E598" s="2"/>
      <c r="F598" s="2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>
      <c r="B599" s="1"/>
      <c r="D599" s="2"/>
      <c r="E599" s="2"/>
      <c r="F599" s="2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>
      <c r="B600" s="1"/>
      <c r="D600" s="2"/>
      <c r="E600" s="2"/>
      <c r="F600" s="2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>
      <c r="B601" s="1"/>
      <c r="D601" s="2"/>
      <c r="E601" s="2"/>
      <c r="F601" s="2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>
      <c r="B602" s="1"/>
      <c r="D602" s="2"/>
      <c r="E602" s="2"/>
      <c r="F602" s="2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>
      <c r="B603" s="1"/>
      <c r="D603" s="2"/>
      <c r="E603" s="2"/>
      <c r="F603" s="2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>
      <c r="B604" s="1"/>
      <c r="D604" s="2"/>
      <c r="E604" s="2"/>
      <c r="F604" s="2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>
      <c r="B605" s="1"/>
      <c r="D605" s="2"/>
      <c r="E605" s="2"/>
      <c r="F605" s="2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>
      <c r="B606" s="1"/>
      <c r="D606" s="2"/>
      <c r="E606" s="2"/>
      <c r="F606" s="2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>
      <c r="B607" s="1"/>
      <c r="D607" s="2"/>
      <c r="E607" s="2"/>
      <c r="F607" s="2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>
      <c r="B608" s="1"/>
      <c r="D608" s="2"/>
      <c r="E608" s="2"/>
      <c r="F608" s="2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>
      <c r="B609" s="1"/>
      <c r="D609" s="2"/>
      <c r="E609" s="2"/>
      <c r="F609" s="2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>
      <c r="B610" s="1"/>
      <c r="D610" s="2"/>
      <c r="E610" s="2"/>
      <c r="F610" s="2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>
      <c r="B611" s="1"/>
      <c r="D611" s="2"/>
      <c r="E611" s="2"/>
      <c r="F611" s="2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>
      <c r="B612" s="1"/>
      <c r="D612" s="2"/>
      <c r="E612" s="2"/>
      <c r="F612" s="2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>
      <c r="B613" s="1"/>
      <c r="D613" s="2"/>
      <c r="E613" s="2"/>
      <c r="F613" s="2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>
      <c r="B614" s="1"/>
      <c r="D614" s="2"/>
      <c r="E614" s="2"/>
      <c r="F614" s="2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>
      <c r="B615" s="1"/>
      <c r="D615" s="2"/>
      <c r="E615" s="2"/>
      <c r="F615" s="2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>
      <c r="B616" s="1"/>
      <c r="D616" s="2"/>
      <c r="E616" s="2"/>
      <c r="F616" s="2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>
      <c r="B617" s="1"/>
      <c r="D617" s="2"/>
      <c r="E617" s="2"/>
      <c r="F617" s="2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>
      <c r="B618" s="1"/>
      <c r="D618" s="2"/>
      <c r="E618" s="2"/>
      <c r="F618" s="2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>
      <c r="B619" s="1"/>
      <c r="D619" s="2"/>
      <c r="E619" s="2"/>
      <c r="F619" s="2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>
      <c r="B620" s="1"/>
      <c r="D620" s="2"/>
      <c r="E620" s="2"/>
      <c r="F620" s="2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>
      <c r="B621" s="1"/>
      <c r="D621" s="2"/>
      <c r="E621" s="2"/>
      <c r="F621" s="2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>
      <c r="B622" s="1"/>
      <c r="D622" s="2"/>
      <c r="E622" s="2"/>
      <c r="F622" s="2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>
      <c r="B623" s="1"/>
      <c r="D623" s="2"/>
      <c r="E623" s="2"/>
      <c r="F623" s="2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>
      <c r="B624" s="1"/>
      <c r="D624" s="2"/>
      <c r="E624" s="2"/>
      <c r="F624" s="2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>
      <c r="B625" s="1"/>
      <c r="D625" s="2"/>
      <c r="E625" s="2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>
      <c r="B626" s="1"/>
      <c r="D626" s="2"/>
      <c r="E626" s="2"/>
      <c r="F626" s="2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>
      <c r="B627" s="1"/>
      <c r="D627" s="2"/>
      <c r="E627" s="2"/>
      <c r="F627" s="2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>
      <c r="B628" s="1"/>
      <c r="D628" s="2"/>
      <c r="E628" s="2"/>
      <c r="F628" s="2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>
      <c r="B629" s="1"/>
      <c r="D629" s="2"/>
      <c r="E629" s="2"/>
      <c r="F629" s="2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>
      <c r="B630" s="1"/>
      <c r="D630" s="2"/>
      <c r="E630" s="2"/>
      <c r="F630" s="2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>
      <c r="B631" s="1"/>
      <c r="D631" s="2"/>
      <c r="E631" s="2"/>
      <c r="F631" s="2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>
      <c r="B632" s="1"/>
      <c r="D632" s="2"/>
      <c r="E632" s="2"/>
      <c r="F632" s="2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>
      <c r="B633" s="1"/>
      <c r="D633" s="2"/>
      <c r="E633" s="2"/>
      <c r="F633" s="2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>
      <c r="B634" s="1"/>
      <c r="D634" s="2"/>
      <c r="E634" s="2"/>
      <c r="F634" s="2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>
      <c r="B635" s="1"/>
      <c r="D635" s="2"/>
      <c r="E635" s="2"/>
      <c r="F635" s="2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>
      <c r="B636" s="1"/>
      <c r="D636" s="2"/>
      <c r="E636" s="2"/>
      <c r="F636" s="2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>
      <c r="B637" s="1"/>
      <c r="D637" s="2"/>
      <c r="E637" s="2"/>
      <c r="F637" s="2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>
      <c r="B638" s="1"/>
      <c r="D638" s="2"/>
      <c r="E638" s="2"/>
      <c r="F638" s="2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>
      <c r="B639" s="1"/>
      <c r="D639" s="2"/>
      <c r="E639" s="2"/>
      <c r="F639" s="2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>
      <c r="B640" s="1"/>
      <c r="D640" s="2"/>
      <c r="E640" s="2"/>
      <c r="F640" s="2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>
      <c r="B641" s="1"/>
      <c r="D641" s="2"/>
      <c r="E641" s="2"/>
      <c r="F641" s="2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>
      <c r="B642" s="1"/>
      <c r="D642" s="2"/>
      <c r="E642" s="2"/>
      <c r="F642" s="2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>
      <c r="B643" s="1"/>
      <c r="D643" s="2"/>
      <c r="E643" s="2"/>
      <c r="F643" s="2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>
      <c r="B644" s="1"/>
      <c r="D644" s="2"/>
      <c r="E644" s="2"/>
      <c r="F644" s="2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>
      <c r="B645" s="1"/>
      <c r="D645" s="2"/>
      <c r="E645" s="2"/>
      <c r="F645" s="2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>
      <c r="B646" s="1"/>
      <c r="D646" s="2"/>
      <c r="E646" s="2"/>
      <c r="F646" s="2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>
      <c r="B647" s="1"/>
      <c r="D647" s="2"/>
      <c r="E647" s="2"/>
      <c r="F647" s="2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>
      <c r="B648" s="1"/>
      <c r="D648" s="2"/>
      <c r="E648" s="2"/>
      <c r="F648" s="2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>
      <c r="B649" s="1"/>
      <c r="D649" s="2"/>
      <c r="E649" s="2"/>
      <c r="F649" s="2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>
      <c r="B650" s="1"/>
      <c r="D650" s="2"/>
      <c r="E650" s="2"/>
      <c r="F650" s="2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>
      <c r="B651" s="1"/>
      <c r="D651" s="2"/>
      <c r="E651" s="2"/>
      <c r="F651" s="2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>
      <c r="B652" s="1"/>
      <c r="D652" s="2"/>
      <c r="E652" s="2"/>
      <c r="F652" s="2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>
      <c r="B653" s="1"/>
      <c r="D653" s="2"/>
      <c r="E653" s="2"/>
      <c r="F653" s="2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>
      <c r="B654" s="1"/>
      <c r="D654" s="2"/>
      <c r="E654" s="2"/>
      <c r="F654" s="2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>
      <c r="B655" s="1"/>
      <c r="D655" s="2"/>
      <c r="E655" s="2"/>
      <c r="F655" s="2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>
      <c r="B656" s="1"/>
      <c r="D656" s="2"/>
      <c r="E656" s="2"/>
      <c r="F656" s="2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>
      <c r="B657" s="1"/>
      <c r="D657" s="2"/>
      <c r="E657" s="2"/>
      <c r="F657" s="2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>
      <c r="B658" s="1"/>
      <c r="D658" s="2"/>
      <c r="E658" s="2"/>
      <c r="F658" s="2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>
      <c r="B659" s="1"/>
      <c r="D659" s="2"/>
      <c r="E659" s="2"/>
      <c r="F659" s="2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>
      <c r="B660" s="1"/>
      <c r="D660" s="2"/>
      <c r="E660" s="2"/>
      <c r="F660" s="2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>
      <c r="B661" s="1"/>
      <c r="D661" s="2"/>
      <c r="E661" s="2"/>
      <c r="F661" s="2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>
      <c r="B662" s="1"/>
      <c r="D662" s="2"/>
      <c r="E662" s="2"/>
      <c r="F662" s="2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>
      <c r="B663" s="1"/>
      <c r="D663" s="2"/>
      <c r="E663" s="2"/>
      <c r="F663" s="2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>
      <c r="B664" s="1"/>
      <c r="D664" s="2"/>
      <c r="E664" s="2"/>
      <c r="F664" s="2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>
      <c r="B665" s="1"/>
      <c r="D665" s="2"/>
      <c r="E665" s="2"/>
      <c r="F665" s="2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>
      <c r="B666" s="1"/>
      <c r="D666" s="2"/>
      <c r="E666" s="2"/>
      <c r="F666" s="2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>
      <c r="B667" s="1"/>
      <c r="D667" s="2"/>
      <c r="E667" s="2"/>
      <c r="F667" s="2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>
      <c r="B668" s="1"/>
      <c r="D668" s="2"/>
      <c r="E668" s="2"/>
      <c r="F668" s="2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>
      <c r="B669" s="1"/>
      <c r="D669" s="2"/>
      <c r="E669" s="2"/>
      <c r="F669" s="2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>
      <c r="B670" s="1"/>
      <c r="D670" s="2"/>
      <c r="E670" s="2"/>
      <c r="F670" s="2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>
      <c r="B671" s="1"/>
      <c r="D671" s="2"/>
      <c r="E671" s="2"/>
      <c r="F671" s="2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>
      <c r="B672" s="1"/>
      <c r="D672" s="2"/>
      <c r="E672" s="2"/>
      <c r="F672" s="2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>
      <c r="B673" s="1"/>
      <c r="D673" s="2"/>
      <c r="E673" s="2"/>
      <c r="F673" s="2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>
      <c r="B674" s="1"/>
      <c r="D674" s="2"/>
      <c r="E674" s="2"/>
      <c r="F674" s="2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>
      <c r="B675" s="1"/>
      <c r="D675" s="2"/>
      <c r="E675" s="2"/>
      <c r="F675" s="2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>
      <c r="B676" s="1"/>
      <c r="D676" s="2"/>
      <c r="E676" s="2"/>
      <c r="F676" s="2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>
      <c r="B677" s="1"/>
      <c r="D677" s="2"/>
      <c r="E677" s="2"/>
      <c r="F677" s="2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>
      <c r="B678" s="1"/>
      <c r="D678" s="2"/>
      <c r="E678" s="2"/>
      <c r="F678" s="2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>
      <c r="B679" s="1"/>
      <c r="D679" s="2"/>
      <c r="E679" s="2"/>
      <c r="F679" s="2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>
      <c r="B680" s="1"/>
      <c r="D680" s="2"/>
      <c r="E680" s="2"/>
      <c r="F680" s="2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>
      <c r="B681" s="1"/>
      <c r="D681" s="2"/>
      <c r="E681" s="2"/>
      <c r="F681" s="2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>
      <c r="B682" s="1"/>
      <c r="D682" s="2"/>
      <c r="E682" s="2"/>
      <c r="F682" s="2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>
      <c r="B683" s="1"/>
      <c r="D683" s="2"/>
      <c r="E683" s="2"/>
      <c r="F683" s="2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>
      <c r="B684" s="1"/>
      <c r="D684" s="2"/>
      <c r="E684" s="2"/>
      <c r="F684" s="2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>
      <c r="B685" s="1"/>
      <c r="D685" s="2"/>
      <c r="E685" s="2"/>
      <c r="F685" s="2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>
      <c r="B686" s="1"/>
      <c r="D686" s="2"/>
      <c r="E686" s="2"/>
      <c r="F686" s="2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>
      <c r="B687" s="1"/>
      <c r="D687" s="2"/>
      <c r="E687" s="2"/>
      <c r="F687" s="2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>
      <c r="B688" s="1"/>
      <c r="D688" s="2"/>
      <c r="E688" s="2"/>
      <c r="F688" s="2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>
      <c r="B689" s="1"/>
      <c r="D689" s="2"/>
      <c r="E689" s="2"/>
      <c r="F689" s="2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>
      <c r="B690" s="1"/>
      <c r="D690" s="2"/>
      <c r="E690" s="2"/>
      <c r="F690" s="2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>
      <c r="B691" s="1"/>
      <c r="D691" s="2"/>
      <c r="E691" s="2"/>
      <c r="F691" s="2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>
      <c r="B692" s="1"/>
      <c r="D692" s="2"/>
      <c r="E692" s="2"/>
      <c r="F692" s="2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>
      <c r="B693" s="1"/>
      <c r="D693" s="2"/>
      <c r="E693" s="2"/>
      <c r="F693" s="2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>
      <c r="B694" s="1"/>
      <c r="D694" s="2"/>
      <c r="E694" s="2"/>
      <c r="F694" s="2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>
      <c r="B695" s="1"/>
      <c r="D695" s="2"/>
      <c r="E695" s="2"/>
      <c r="F695" s="2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>
      <c r="B696" s="1"/>
      <c r="D696" s="2"/>
      <c r="E696" s="2"/>
      <c r="F696" s="2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>
      <c r="B697" s="1"/>
      <c r="D697" s="2"/>
      <c r="E697" s="2"/>
      <c r="F697" s="2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>
      <c r="B698" s="1"/>
      <c r="D698" s="2"/>
      <c r="E698" s="2"/>
      <c r="F698" s="2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>
      <c r="B699" s="1"/>
      <c r="D699" s="2"/>
      <c r="E699" s="2"/>
      <c r="F699" s="2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>
      <c r="B700" s="1"/>
      <c r="D700" s="2"/>
      <c r="E700" s="2"/>
      <c r="F700" s="2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>
      <c r="B701" s="1"/>
      <c r="D701" s="2"/>
      <c r="E701" s="2"/>
      <c r="F701" s="2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>
      <c r="B702" s="1"/>
      <c r="D702" s="2"/>
      <c r="E702" s="2"/>
      <c r="F702" s="2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>
      <c r="B703" s="1"/>
      <c r="D703" s="2"/>
      <c r="E703" s="2"/>
      <c r="F703" s="2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>
      <c r="B704" s="1"/>
      <c r="D704" s="2"/>
      <c r="E704" s="2"/>
      <c r="F704" s="2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>
      <c r="B705" s="1"/>
      <c r="D705" s="2"/>
      <c r="E705" s="2"/>
      <c r="F705" s="2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>
      <c r="B706" s="1"/>
      <c r="D706" s="2"/>
      <c r="E706" s="2"/>
      <c r="F706" s="2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>
      <c r="B707" s="1"/>
      <c r="D707" s="2"/>
      <c r="E707" s="2"/>
      <c r="F707" s="2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>
      <c r="B708" s="1"/>
      <c r="D708" s="2"/>
      <c r="E708" s="2"/>
      <c r="F708" s="2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>
      <c r="B709" s="1"/>
      <c r="D709" s="2"/>
      <c r="E709" s="2"/>
      <c r="F709" s="2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>
      <c r="B710" s="1"/>
      <c r="D710" s="2"/>
      <c r="E710" s="2"/>
      <c r="F710" s="2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>
      <c r="B711" s="1"/>
      <c r="D711" s="2"/>
      <c r="E711" s="2"/>
      <c r="F711" s="2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>
      <c r="B712" s="1"/>
      <c r="D712" s="2"/>
      <c r="E712" s="2"/>
      <c r="F712" s="2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>
      <c r="B713" s="1"/>
      <c r="D713" s="2"/>
      <c r="E713" s="2"/>
      <c r="F713" s="2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>
      <c r="B714" s="1"/>
      <c r="D714" s="2"/>
      <c r="E714" s="2"/>
      <c r="F714" s="2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>
      <c r="B715" s="1"/>
      <c r="D715" s="2"/>
      <c r="E715" s="2"/>
      <c r="F715" s="2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>
      <c r="B716" s="1"/>
      <c r="D716" s="2"/>
      <c r="E716" s="2"/>
      <c r="F716" s="2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>
      <c r="B717" s="1"/>
      <c r="D717" s="2"/>
      <c r="E717" s="2"/>
      <c r="F717" s="2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>
      <c r="B718" s="1"/>
      <c r="D718" s="2"/>
      <c r="E718" s="2"/>
      <c r="F718" s="2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>
      <c r="B719" s="1"/>
      <c r="D719" s="2"/>
      <c r="E719" s="2"/>
      <c r="F719" s="2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>
      <c r="B720" s="1"/>
      <c r="D720" s="2"/>
      <c r="E720" s="2"/>
      <c r="F720" s="2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>
      <c r="B721" s="1"/>
      <c r="D721" s="2"/>
      <c r="E721" s="2"/>
      <c r="F721" s="2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>
      <c r="B722" s="1"/>
      <c r="D722" s="2"/>
      <c r="E722" s="2"/>
      <c r="F722" s="2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>
      <c r="B723" s="1"/>
      <c r="D723" s="2"/>
      <c r="E723" s="2"/>
      <c r="F723" s="2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>
      <c r="B724" s="1"/>
      <c r="D724" s="2"/>
      <c r="E724" s="2"/>
      <c r="F724" s="2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>
      <c r="B725" s="1"/>
      <c r="D725" s="2"/>
      <c r="E725" s="2"/>
      <c r="F725" s="2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>
      <c r="B726" s="1"/>
      <c r="D726" s="2"/>
      <c r="E726" s="2"/>
      <c r="F726" s="2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>
      <c r="B727" s="1"/>
      <c r="D727" s="2"/>
      <c r="E727" s="2"/>
      <c r="F727" s="2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>
      <c r="B728" s="1"/>
      <c r="D728" s="2"/>
      <c r="E728" s="2"/>
      <c r="F728" s="2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>
      <c r="B729" s="1"/>
      <c r="D729" s="2"/>
      <c r="E729" s="2"/>
      <c r="F729" s="2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>
      <c r="B730" s="1"/>
      <c r="D730" s="2"/>
      <c r="E730" s="2"/>
      <c r="F730" s="2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>
      <c r="B731" s="1"/>
      <c r="D731" s="2"/>
      <c r="E731" s="2"/>
      <c r="F731" s="2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>
      <c r="B732" s="1"/>
      <c r="D732" s="2"/>
      <c r="E732" s="2"/>
      <c r="F732" s="2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>
      <c r="B733" s="1"/>
      <c r="D733" s="2"/>
      <c r="E733" s="2"/>
      <c r="F733" s="2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>
      <c r="B734" s="1"/>
      <c r="D734" s="2"/>
      <c r="E734" s="2"/>
      <c r="F734" s="2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>
      <c r="B735" s="1"/>
      <c r="D735" s="2"/>
      <c r="E735" s="2"/>
      <c r="F735" s="2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>
      <c r="B736" s="1"/>
      <c r="D736" s="2"/>
      <c r="E736" s="2"/>
      <c r="F736" s="2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>
      <c r="B737" s="1"/>
      <c r="D737" s="2"/>
      <c r="E737" s="2"/>
      <c r="F737" s="2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>
      <c r="B738" s="1"/>
      <c r="D738" s="2"/>
      <c r="E738" s="2"/>
      <c r="F738" s="2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>
      <c r="B739" s="1"/>
      <c r="D739" s="2"/>
      <c r="E739" s="2"/>
      <c r="F739" s="2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>
      <c r="B740" s="1"/>
      <c r="D740" s="2"/>
      <c r="E740" s="2"/>
      <c r="F740" s="2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>
      <c r="B741" s="1"/>
      <c r="D741" s="2"/>
      <c r="E741" s="2"/>
      <c r="F741" s="2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>
      <c r="B742" s="1"/>
      <c r="D742" s="2"/>
      <c r="E742" s="2"/>
      <c r="F742" s="2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>
      <c r="B743" s="1"/>
      <c r="D743" s="2"/>
      <c r="E743" s="2"/>
      <c r="F743" s="2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>
      <c r="B744" s="1"/>
      <c r="D744" s="2"/>
      <c r="E744" s="2"/>
      <c r="F744" s="2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>
      <c r="B745" s="1"/>
      <c r="D745" s="2"/>
      <c r="E745" s="2"/>
      <c r="F745" s="2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>
      <c r="B746" s="1"/>
      <c r="D746" s="2"/>
      <c r="E746" s="2"/>
      <c r="F746" s="2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>
      <c r="B747" s="1"/>
      <c r="D747" s="2"/>
      <c r="E747" s="2"/>
      <c r="F747" s="2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>
      <c r="B748" s="1"/>
      <c r="D748" s="2"/>
      <c r="E748" s="2"/>
      <c r="F748" s="2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>
      <c r="B749" s="1"/>
      <c r="D749" s="2"/>
      <c r="E749" s="2"/>
      <c r="F749" s="2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>
      <c r="B750" s="1"/>
      <c r="D750" s="2"/>
      <c r="E750" s="2"/>
      <c r="F750" s="2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>
      <c r="B751" s="1"/>
      <c r="D751" s="2"/>
      <c r="E751" s="2"/>
      <c r="F751" s="2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>
      <c r="B752" s="1"/>
      <c r="D752" s="2"/>
      <c r="E752" s="2"/>
      <c r="F752" s="2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>
      <c r="B753" s="1"/>
      <c r="D753" s="2"/>
      <c r="E753" s="2"/>
      <c r="F753" s="2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>
      <c r="B754" s="1"/>
      <c r="D754" s="2"/>
      <c r="E754" s="2"/>
      <c r="F754" s="2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>
      <c r="B755" s="1"/>
      <c r="D755" s="2"/>
      <c r="E755" s="2"/>
      <c r="F755" s="2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>
      <c r="B756" s="1"/>
      <c r="D756" s="2"/>
      <c r="E756" s="2"/>
      <c r="F756" s="2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>
      <c r="B757" s="1"/>
      <c r="D757" s="2"/>
      <c r="E757" s="2"/>
      <c r="F757" s="2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>
      <c r="B758" s="1"/>
      <c r="D758" s="2"/>
      <c r="E758" s="2"/>
      <c r="F758" s="2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>
      <c r="B759" s="1"/>
      <c r="D759" s="2"/>
      <c r="E759" s="2"/>
      <c r="F759" s="2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>
      <c r="B760" s="1"/>
      <c r="D760" s="2"/>
      <c r="E760" s="2"/>
      <c r="F760" s="2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>
      <c r="B761" s="1"/>
      <c r="D761" s="2"/>
      <c r="E761" s="2"/>
      <c r="F761" s="2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>
      <c r="B762" s="1"/>
      <c r="D762" s="2"/>
      <c r="E762" s="2"/>
      <c r="F762" s="2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>
      <c r="B763" s="1"/>
      <c r="D763" s="2"/>
      <c r="E763" s="2"/>
      <c r="F763" s="2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>
      <c r="B764" s="1"/>
      <c r="D764" s="2"/>
      <c r="E764" s="2"/>
      <c r="F764" s="2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>
      <c r="B765" s="1"/>
      <c r="D765" s="2"/>
      <c r="E765" s="2"/>
      <c r="F765" s="2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>
      <c r="B766" s="1"/>
      <c r="D766" s="2"/>
      <c r="E766" s="2"/>
      <c r="F766" s="2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>
      <c r="B767" s="1"/>
      <c r="D767" s="2"/>
      <c r="E767" s="2"/>
      <c r="F767" s="2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>
      <c r="B768" s="1"/>
      <c r="D768" s="2"/>
      <c r="E768" s="2"/>
      <c r="F768" s="2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>
      <c r="B769" s="1"/>
      <c r="D769" s="2"/>
      <c r="E769" s="2"/>
      <c r="F769" s="2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>
      <c r="B770" s="1"/>
      <c r="D770" s="2"/>
      <c r="E770" s="2"/>
      <c r="F770" s="2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>
      <c r="B771" s="1"/>
      <c r="D771" s="2"/>
      <c r="E771" s="2"/>
      <c r="F771" s="2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>
      <c r="B772" s="1"/>
      <c r="D772" s="2"/>
      <c r="E772" s="2"/>
      <c r="F772" s="2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>
      <c r="B773" s="1"/>
      <c r="D773" s="2"/>
      <c r="E773" s="2"/>
      <c r="F773" s="2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>
      <c r="B774" s="1"/>
      <c r="D774" s="2"/>
      <c r="E774" s="2"/>
      <c r="F774" s="2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>
      <c r="B775" s="1"/>
      <c r="D775" s="2"/>
      <c r="E775" s="2"/>
      <c r="F775" s="2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>
      <c r="B776" s="1"/>
      <c r="D776" s="2"/>
      <c r="E776" s="2"/>
      <c r="F776" s="2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>
      <c r="B777" s="1"/>
      <c r="D777" s="2"/>
      <c r="E777" s="2"/>
      <c r="F777" s="2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>
      <c r="B778" s="1"/>
      <c r="D778" s="2"/>
      <c r="E778" s="2"/>
      <c r="F778" s="2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>
      <c r="B779" s="1"/>
      <c r="D779" s="2"/>
      <c r="E779" s="2"/>
      <c r="F779" s="2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>
      <c r="B780" s="1"/>
      <c r="D780" s="2"/>
      <c r="E780" s="2"/>
      <c r="F780" s="2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>
      <c r="B781" s="1"/>
      <c r="D781" s="2"/>
      <c r="E781" s="2"/>
      <c r="F781" s="2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>
      <c r="B782" s="1"/>
      <c r="D782" s="2"/>
      <c r="E782" s="2"/>
      <c r="F782" s="2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>
      <c r="B783" s="1"/>
      <c r="D783" s="2"/>
      <c r="E783" s="2"/>
      <c r="F783" s="2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>
      <c r="B784" s="1"/>
      <c r="D784" s="2"/>
      <c r="E784" s="2"/>
      <c r="F784" s="2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>
      <c r="B785" s="1"/>
      <c r="D785" s="2"/>
      <c r="E785" s="2"/>
      <c r="F785" s="2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>
      <c r="B786" s="1"/>
      <c r="D786" s="2"/>
      <c r="E786" s="2"/>
      <c r="F786" s="2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>
      <c r="B787" s="1"/>
      <c r="D787" s="2"/>
      <c r="E787" s="2"/>
      <c r="F787" s="2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>
      <c r="B788" s="1"/>
      <c r="D788" s="2"/>
      <c r="E788" s="2"/>
      <c r="F788" s="2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>
      <c r="B789" s="1"/>
      <c r="D789" s="2"/>
      <c r="E789" s="2"/>
      <c r="F789" s="2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>
      <c r="B790" s="1"/>
      <c r="D790" s="2"/>
      <c r="E790" s="2"/>
      <c r="F790" s="2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>
      <c r="B791" s="1"/>
      <c r="D791" s="2"/>
      <c r="E791" s="2"/>
      <c r="F791" s="2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>
      <c r="B792" s="1"/>
      <c r="D792" s="2"/>
      <c r="E792" s="2"/>
      <c r="F792" s="2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>
      <c r="B793" s="1"/>
      <c r="D793" s="2"/>
      <c r="E793" s="2"/>
      <c r="F793" s="2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>
      <c r="B794" s="1"/>
      <c r="D794" s="2"/>
      <c r="E794" s="2"/>
      <c r="F794" s="2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>
      <c r="B795" s="1"/>
      <c r="D795" s="2"/>
      <c r="E795" s="2"/>
      <c r="F795" s="2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>
      <c r="B796" s="1"/>
      <c r="D796" s="2"/>
      <c r="E796" s="2"/>
      <c r="F796" s="2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>
      <c r="B797" s="1"/>
      <c r="D797" s="2"/>
      <c r="E797" s="2"/>
      <c r="F797" s="2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>
      <c r="B798" s="1"/>
      <c r="D798" s="2"/>
      <c r="E798" s="2"/>
      <c r="F798" s="2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>
      <c r="B799" s="1"/>
      <c r="D799" s="2"/>
      <c r="E799" s="2"/>
      <c r="F799" s="2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>
      <c r="B800" s="1"/>
      <c r="D800" s="2"/>
      <c r="E800" s="2"/>
      <c r="F800" s="2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>
      <c r="B801" s="1"/>
      <c r="D801" s="2"/>
      <c r="E801" s="2"/>
      <c r="F801" s="2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>
      <c r="B802" s="1"/>
      <c r="D802" s="2"/>
      <c r="E802" s="2"/>
      <c r="F802" s="2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>
      <c r="B803" s="1"/>
      <c r="D803" s="2"/>
      <c r="E803" s="2"/>
      <c r="F803" s="2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>
      <c r="B804" s="1"/>
      <c r="D804" s="2"/>
      <c r="E804" s="2"/>
      <c r="F804" s="2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>
      <c r="B805" s="1"/>
      <c r="D805" s="2"/>
      <c r="E805" s="2"/>
      <c r="F805" s="2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>
      <c r="B806" s="1"/>
      <c r="D806" s="2"/>
      <c r="E806" s="2"/>
      <c r="F806" s="2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>
      <c r="B807" s="1"/>
      <c r="D807" s="2"/>
      <c r="E807" s="2"/>
      <c r="F807" s="2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>
      <c r="B808" s="1"/>
      <c r="D808" s="2"/>
      <c r="E808" s="2"/>
      <c r="F808" s="2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>
      <c r="B809" s="1"/>
      <c r="D809" s="2"/>
      <c r="E809" s="2"/>
      <c r="F809" s="2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>
      <c r="B810" s="1"/>
      <c r="D810" s="2"/>
      <c r="E810" s="2"/>
      <c r="F810" s="2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>
      <c r="B811" s="1"/>
      <c r="D811" s="2"/>
      <c r="E811" s="2"/>
      <c r="F811" s="2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>
      <c r="B812" s="1"/>
      <c r="D812" s="2"/>
      <c r="E812" s="2"/>
      <c r="F812" s="2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>
      <c r="B813" s="1"/>
      <c r="D813" s="2"/>
      <c r="E813" s="2"/>
      <c r="F813" s="2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>
      <c r="B814" s="1"/>
      <c r="D814" s="2"/>
      <c r="E814" s="2"/>
      <c r="F814" s="2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>
      <c r="B815" s="1"/>
      <c r="D815" s="2"/>
      <c r="E815" s="2"/>
      <c r="F815" s="2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>
      <c r="B816" s="1"/>
      <c r="D816" s="2"/>
      <c r="E816" s="2"/>
      <c r="F816" s="2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>
      <c r="B817" s="1"/>
      <c r="D817" s="2"/>
      <c r="E817" s="2"/>
      <c r="F817" s="2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>
      <c r="B818" s="1"/>
      <c r="D818" s="2"/>
      <c r="E818" s="2"/>
      <c r="F818" s="2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>
      <c r="B819" s="1"/>
      <c r="D819" s="2"/>
      <c r="E819" s="2"/>
      <c r="F819" s="2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>
      <c r="B820" s="1"/>
      <c r="D820" s="2"/>
      <c r="E820" s="2"/>
      <c r="F820" s="2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>
      <c r="B821" s="1"/>
      <c r="D821" s="2"/>
      <c r="E821" s="2"/>
      <c r="F821" s="2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>
      <c r="B822" s="1"/>
      <c r="D822" s="2"/>
      <c r="E822" s="2"/>
      <c r="F822" s="2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>
      <c r="B823" s="1"/>
      <c r="D823" s="2"/>
      <c r="E823" s="2"/>
      <c r="F823" s="2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>
      <c r="B824" s="1"/>
      <c r="D824" s="2"/>
      <c r="E824" s="2"/>
      <c r="F824" s="2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>
      <c r="B825" s="1"/>
      <c r="D825" s="2"/>
      <c r="E825" s="2"/>
      <c r="F825" s="2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>
      <c r="B826" s="1"/>
      <c r="D826" s="2"/>
      <c r="E826" s="2"/>
      <c r="F826" s="2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>
      <c r="B827" s="1"/>
      <c r="D827" s="2"/>
      <c r="E827" s="2"/>
      <c r="F827" s="2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>
      <c r="B828" s="1"/>
      <c r="D828" s="2"/>
      <c r="E828" s="2"/>
      <c r="F828" s="2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>
      <c r="B829" s="1"/>
      <c r="D829" s="2"/>
      <c r="E829" s="2"/>
      <c r="F829" s="2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>
      <c r="B830" s="1"/>
      <c r="D830" s="2"/>
      <c r="E830" s="2"/>
      <c r="F830" s="2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>
      <c r="B831" s="1"/>
      <c r="D831" s="2"/>
      <c r="E831" s="2"/>
      <c r="F831" s="2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>
      <c r="B832" s="1"/>
      <c r="D832" s="2"/>
      <c r="E832" s="2"/>
      <c r="F832" s="2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>
      <c r="B833" s="1"/>
      <c r="D833" s="2"/>
      <c r="E833" s="2"/>
      <c r="F833" s="2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>
      <c r="B834" s="1"/>
      <c r="D834" s="2"/>
      <c r="E834" s="2"/>
      <c r="F834" s="2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>
      <c r="B835" s="1"/>
      <c r="D835" s="2"/>
      <c r="E835" s="2"/>
      <c r="F835" s="2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>
      <c r="B836" s="1"/>
      <c r="D836" s="2"/>
      <c r="E836" s="2"/>
      <c r="F836" s="2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>
      <c r="B837" s="1"/>
      <c r="D837" s="2"/>
      <c r="E837" s="2"/>
      <c r="F837" s="2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>
      <c r="B838" s="1"/>
      <c r="D838" s="2"/>
      <c r="E838" s="2"/>
      <c r="F838" s="2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>
      <c r="B839" s="1"/>
      <c r="D839" s="2"/>
      <c r="E839" s="2"/>
      <c r="F839" s="2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>
      <c r="B840" s="1"/>
      <c r="D840" s="2"/>
      <c r="E840" s="2"/>
      <c r="F840" s="2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>
      <c r="B841" s="1"/>
      <c r="D841" s="2"/>
      <c r="E841" s="2"/>
      <c r="F841" s="2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>
      <c r="B842" s="1"/>
      <c r="D842" s="2"/>
      <c r="E842" s="2"/>
      <c r="F842" s="2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>
      <c r="B843" s="1"/>
      <c r="D843" s="2"/>
      <c r="E843" s="2"/>
      <c r="F843" s="2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>
      <c r="B844" s="1"/>
      <c r="D844" s="2"/>
      <c r="E844" s="2"/>
      <c r="F844" s="2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>
      <c r="B845" s="1"/>
      <c r="D845" s="2"/>
      <c r="E845" s="2"/>
      <c r="F845" s="2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>
      <c r="B846" s="1"/>
      <c r="D846" s="2"/>
      <c r="E846" s="2"/>
      <c r="F846" s="2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>
      <c r="B847" s="1"/>
      <c r="D847" s="2"/>
      <c r="E847" s="2"/>
      <c r="F847" s="2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>
      <c r="B848" s="1"/>
      <c r="D848" s="2"/>
      <c r="E848" s="2"/>
      <c r="F848" s="2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>
      <c r="B849" s="1"/>
      <c r="D849" s="2"/>
      <c r="E849" s="2"/>
      <c r="F849" s="2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>
      <c r="B850" s="1"/>
      <c r="D850" s="2"/>
      <c r="E850" s="2"/>
      <c r="F850" s="2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>
      <c r="B851" s="1"/>
      <c r="D851" s="2"/>
      <c r="E851" s="2"/>
      <c r="F851" s="2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>
      <c r="B852" s="1"/>
      <c r="D852" s="2"/>
      <c r="E852" s="2"/>
      <c r="F852" s="2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>
      <c r="B853" s="1"/>
      <c r="D853" s="2"/>
      <c r="E853" s="2"/>
      <c r="F853" s="2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>
      <c r="B854" s="1"/>
      <c r="D854" s="2"/>
      <c r="E854" s="2"/>
      <c r="F854" s="2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>
      <c r="B855" s="1"/>
      <c r="D855" s="2"/>
      <c r="E855" s="2"/>
      <c r="F855" s="2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>
      <c r="B856" s="1"/>
      <c r="D856" s="2"/>
      <c r="E856" s="2"/>
      <c r="F856" s="2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>
      <c r="B857" s="1"/>
      <c r="D857" s="2"/>
      <c r="E857" s="2"/>
      <c r="F857" s="2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>
      <c r="B858" s="1"/>
      <c r="D858" s="2"/>
      <c r="E858" s="2"/>
      <c r="F858" s="2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>
      <c r="B859" s="1"/>
      <c r="D859" s="2"/>
      <c r="E859" s="2"/>
      <c r="F859" s="2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>
      <c r="B860" s="1"/>
      <c r="D860" s="2"/>
      <c r="E860" s="2"/>
      <c r="F860" s="2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>
      <c r="B861" s="1"/>
      <c r="D861" s="2"/>
      <c r="E861" s="2"/>
      <c r="F861" s="2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>
      <c r="B862" s="1"/>
      <c r="D862" s="2"/>
      <c r="E862" s="2"/>
      <c r="F862" s="2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>
      <c r="B863" s="1"/>
      <c r="D863" s="2"/>
      <c r="E863" s="2"/>
      <c r="F863" s="2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>
      <c r="B864" s="1"/>
      <c r="D864" s="2"/>
      <c r="E864" s="2"/>
      <c r="F864" s="2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>
      <c r="B865" s="1"/>
      <c r="D865" s="2"/>
      <c r="E865" s="2"/>
      <c r="F865" s="2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>
      <c r="B866" s="1"/>
      <c r="D866" s="2"/>
      <c r="E866" s="2"/>
      <c r="F866" s="2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>
      <c r="B867" s="1"/>
      <c r="D867" s="2"/>
      <c r="E867" s="2"/>
      <c r="F867" s="2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>
      <c r="B868" s="1"/>
      <c r="D868" s="2"/>
      <c r="E868" s="2"/>
      <c r="F868" s="2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>
      <c r="B869" s="1"/>
      <c r="D869" s="2"/>
      <c r="E869" s="2"/>
      <c r="F869" s="2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>
      <c r="B870" s="1"/>
      <c r="D870" s="2"/>
      <c r="E870" s="2"/>
      <c r="F870" s="2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>
      <c r="B871" s="1"/>
      <c r="D871" s="2"/>
      <c r="E871" s="2"/>
      <c r="F871" s="2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>
      <c r="B872" s="1"/>
      <c r="D872" s="2"/>
      <c r="E872" s="2"/>
      <c r="F872" s="2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>
      <c r="B873" s="1"/>
      <c r="D873" s="2"/>
      <c r="E873" s="2"/>
      <c r="F873" s="2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>
      <c r="B874" s="1"/>
      <c r="D874" s="2"/>
      <c r="E874" s="2"/>
      <c r="F874" s="2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>
      <c r="B875" s="1"/>
      <c r="D875" s="2"/>
      <c r="E875" s="2"/>
      <c r="F875" s="2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>
      <c r="B876" s="1"/>
      <c r="D876" s="2"/>
      <c r="E876" s="2"/>
      <c r="F876" s="2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>
      <c r="B877" s="1"/>
      <c r="D877" s="2"/>
      <c r="E877" s="2"/>
      <c r="F877" s="2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>
      <c r="B878" s="1"/>
      <c r="D878" s="2"/>
      <c r="E878" s="2"/>
      <c r="F878" s="2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>
      <c r="B879" s="1"/>
      <c r="D879" s="2"/>
      <c r="E879" s="2"/>
      <c r="F879" s="2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>
      <c r="B880" s="1"/>
      <c r="D880" s="2"/>
      <c r="E880" s="2"/>
      <c r="F880" s="2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>
      <c r="B881" s="1"/>
      <c r="D881" s="2"/>
      <c r="E881" s="2"/>
      <c r="F881" s="2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>
      <c r="B882" s="1"/>
      <c r="D882" s="2"/>
      <c r="E882" s="2"/>
      <c r="F882" s="2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>
      <c r="B883" s="1"/>
      <c r="D883" s="2"/>
      <c r="E883" s="2"/>
      <c r="F883" s="2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>
      <c r="B884" s="1"/>
      <c r="D884" s="2"/>
      <c r="E884" s="2"/>
      <c r="F884" s="2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>
      <c r="B885" s="1"/>
      <c r="D885" s="2"/>
      <c r="E885" s="2"/>
      <c r="F885" s="2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>
      <c r="B886" s="1"/>
      <c r="D886" s="2"/>
      <c r="E886" s="2"/>
      <c r="F886" s="2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>
      <c r="B887" s="1"/>
      <c r="D887" s="2"/>
      <c r="E887" s="2"/>
      <c r="F887" s="2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>
      <c r="B888" s="1"/>
      <c r="D888" s="2"/>
      <c r="E888" s="2"/>
      <c r="F888" s="2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>
      <c r="B889" s="1"/>
      <c r="D889" s="2"/>
      <c r="E889" s="2"/>
      <c r="F889" s="2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>
      <c r="B890" s="1"/>
      <c r="D890" s="2"/>
      <c r="E890" s="2"/>
      <c r="F890" s="2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>
      <c r="B891" s="1"/>
      <c r="D891" s="2"/>
      <c r="E891" s="2"/>
      <c r="F891" s="2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>
      <c r="B892" s="1"/>
      <c r="D892" s="2"/>
      <c r="E892" s="2"/>
      <c r="F892" s="2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>
      <c r="B893" s="1"/>
      <c r="D893" s="2"/>
      <c r="E893" s="2"/>
      <c r="F893" s="2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>
      <c r="B894" s="1"/>
      <c r="D894" s="2"/>
      <c r="E894" s="2"/>
      <c r="F894" s="2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>
      <c r="B895" s="1"/>
      <c r="D895" s="2"/>
      <c r="E895" s="2"/>
      <c r="F895" s="2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>
      <c r="B896" s="1"/>
      <c r="D896" s="2"/>
      <c r="E896" s="2"/>
      <c r="F896" s="2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>
      <c r="B897" s="1"/>
      <c r="D897" s="2"/>
      <c r="E897" s="2"/>
      <c r="F897" s="2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>
      <c r="B898" s="1"/>
      <c r="D898" s="2"/>
      <c r="E898" s="2"/>
      <c r="F898" s="2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>
      <c r="B899" s="1"/>
      <c r="D899" s="2"/>
      <c r="E899" s="2"/>
      <c r="F899" s="2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>
      <c r="B900" s="1"/>
      <c r="D900" s="2"/>
      <c r="E900" s="2"/>
      <c r="F900" s="2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>
      <c r="B901" s="1"/>
      <c r="D901" s="2"/>
      <c r="E901" s="2"/>
      <c r="F901" s="2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>
      <c r="B902" s="1"/>
      <c r="D902" s="2"/>
      <c r="E902" s="2"/>
      <c r="F902" s="2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>
      <c r="B903" s="1"/>
      <c r="D903" s="2"/>
      <c r="E903" s="2"/>
      <c r="F903" s="2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>
      <c r="B904" s="1"/>
      <c r="D904" s="2"/>
      <c r="E904" s="2"/>
      <c r="F904" s="2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>
      <c r="B905" s="1"/>
      <c r="D905" s="2"/>
      <c r="E905" s="2"/>
      <c r="F905" s="2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>
      <c r="B906" s="1"/>
      <c r="D906" s="2"/>
      <c r="E906" s="2"/>
      <c r="F906" s="2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>
      <c r="B907" s="1"/>
      <c r="D907" s="2"/>
      <c r="E907" s="2"/>
      <c r="F907" s="2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>
      <c r="B908" s="1"/>
      <c r="D908" s="2"/>
      <c r="E908" s="2"/>
      <c r="F908" s="2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>
      <c r="B909" s="1"/>
      <c r="D909" s="2"/>
      <c r="E909" s="2"/>
      <c r="F909" s="2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>
      <c r="B910" s="1"/>
      <c r="D910" s="2"/>
      <c r="E910" s="2"/>
      <c r="F910" s="2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>
      <c r="B911" s="1"/>
      <c r="D911" s="2"/>
      <c r="E911" s="2"/>
      <c r="F911" s="2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>
      <c r="B912" s="1"/>
      <c r="D912" s="2"/>
      <c r="E912" s="2"/>
      <c r="F912" s="2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>
      <c r="B913" s="1"/>
      <c r="D913" s="2"/>
      <c r="E913" s="2"/>
      <c r="F913" s="2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>
      <c r="B914" s="1"/>
      <c r="D914" s="2"/>
      <c r="E914" s="2"/>
      <c r="F914" s="2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>
      <c r="B915" s="1"/>
      <c r="D915" s="2"/>
      <c r="E915" s="2"/>
      <c r="F915" s="2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>
      <c r="B916" s="1"/>
      <c r="D916" s="2"/>
      <c r="E916" s="2"/>
      <c r="F916" s="2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>
      <c r="B917" s="1"/>
      <c r="D917" s="2"/>
      <c r="E917" s="2"/>
      <c r="F917" s="2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>
      <c r="B918" s="1"/>
      <c r="D918" s="2"/>
      <c r="E918" s="2"/>
      <c r="F918" s="2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>
      <c r="B919" s="1"/>
      <c r="D919" s="2"/>
      <c r="E919" s="2"/>
      <c r="F919" s="2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>
      <c r="B920" s="1"/>
      <c r="D920" s="2"/>
      <c r="E920" s="2"/>
      <c r="F920" s="2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>
      <c r="B921" s="1"/>
      <c r="D921" s="2"/>
      <c r="E921" s="2"/>
      <c r="F921" s="2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>
      <c r="B922" s="1"/>
      <c r="D922" s="2"/>
      <c r="E922" s="2"/>
      <c r="F922" s="2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>
      <c r="B923" s="1"/>
      <c r="D923" s="2"/>
      <c r="E923" s="2"/>
      <c r="F923" s="2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>
      <c r="B924" s="1"/>
      <c r="D924" s="2"/>
      <c r="E924" s="2"/>
      <c r="F924" s="2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>
      <c r="B925" s="1"/>
      <c r="D925" s="2"/>
      <c r="E925" s="2"/>
      <c r="F925" s="2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>
      <c r="B926" s="1"/>
      <c r="D926" s="2"/>
      <c r="E926" s="2"/>
      <c r="F926" s="2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>
      <c r="B927" s="1"/>
      <c r="D927" s="2"/>
      <c r="E927" s="2"/>
      <c r="F927" s="2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>
      <c r="B928" s="1"/>
      <c r="D928" s="2"/>
      <c r="E928" s="2"/>
      <c r="F928" s="2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>
      <c r="B929" s="1"/>
      <c r="D929" s="2"/>
      <c r="E929" s="2"/>
      <c r="F929" s="2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>
      <c r="B930" s="1"/>
      <c r="D930" s="2"/>
      <c r="E930" s="2"/>
      <c r="F930" s="2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>
      <c r="B931" s="1"/>
      <c r="D931" s="2"/>
      <c r="E931" s="2"/>
      <c r="F931" s="2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>
      <c r="B932" s="1"/>
      <c r="D932" s="2"/>
      <c r="E932" s="2"/>
      <c r="F932" s="2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>
      <c r="B933" s="1"/>
      <c r="D933" s="2"/>
      <c r="E933" s="2"/>
      <c r="F933" s="2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>
      <c r="B934" s="1"/>
      <c r="D934" s="2"/>
      <c r="E934" s="2"/>
      <c r="F934" s="2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>
      <c r="B935" s="1"/>
      <c r="D935" s="2"/>
      <c r="E935" s="2"/>
      <c r="F935" s="2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>
      <c r="B936" s="1"/>
      <c r="D936" s="2"/>
      <c r="E936" s="2"/>
      <c r="F936" s="2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>
      <c r="B937" s="1"/>
      <c r="D937" s="2"/>
      <c r="E937" s="2"/>
      <c r="F937" s="2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>
      <c r="B938" s="1"/>
      <c r="D938" s="2"/>
      <c r="E938" s="2"/>
      <c r="F938" s="2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>
      <c r="B939" s="1"/>
      <c r="D939" s="2"/>
      <c r="E939" s="2"/>
      <c r="F939" s="2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>
      <c r="B940" s="1"/>
      <c r="D940" s="2"/>
      <c r="E940" s="2"/>
      <c r="F940" s="2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>
      <c r="B941" s="1"/>
      <c r="D941" s="2"/>
      <c r="E941" s="2"/>
      <c r="F941" s="2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>
      <c r="B942" s="1"/>
      <c r="D942" s="2"/>
      <c r="E942" s="2"/>
      <c r="F942" s="2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>
      <c r="B943" s="1"/>
      <c r="D943" s="2"/>
      <c r="E943" s="2"/>
      <c r="F943" s="2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>
      <c r="B944" s="1"/>
      <c r="D944" s="2"/>
      <c r="E944" s="2"/>
      <c r="F944" s="2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>
      <c r="B945" s="1"/>
      <c r="D945" s="2"/>
      <c r="E945" s="2"/>
      <c r="F945" s="2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>
      <c r="B946" s="1"/>
      <c r="D946" s="2"/>
      <c r="E946" s="2"/>
      <c r="F946" s="2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>
      <c r="B947" s="1"/>
      <c r="D947" s="2"/>
      <c r="E947" s="2"/>
      <c r="F947" s="2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>
      <c r="B948" s="1"/>
      <c r="D948" s="2"/>
      <c r="E948" s="2"/>
      <c r="F948" s="2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>
      <c r="B949" s="1"/>
      <c r="D949" s="2"/>
      <c r="E949" s="2"/>
      <c r="F949" s="2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>
      <c r="B950" s="1"/>
      <c r="D950" s="2"/>
      <c r="E950" s="2"/>
      <c r="F950" s="2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>
      <c r="B951" s="1"/>
      <c r="D951" s="2"/>
      <c r="E951" s="2"/>
      <c r="F951" s="2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>
      <c r="B952" s="1"/>
      <c r="D952" s="2"/>
      <c r="E952" s="2"/>
      <c r="F952" s="2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>
      <c r="B953" s="1"/>
      <c r="D953" s="2"/>
      <c r="E953" s="2"/>
      <c r="F953" s="2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>
      <c r="B954" s="1"/>
      <c r="D954" s="2"/>
      <c r="E954" s="2"/>
      <c r="F954" s="2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>
      <c r="B955" s="1"/>
      <c r="D955" s="2"/>
      <c r="E955" s="2"/>
      <c r="F955" s="2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>
      <c r="B956" s="1"/>
      <c r="D956" s="2"/>
      <c r="E956" s="2"/>
      <c r="F956" s="2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>
      <c r="B957" s="1"/>
      <c r="D957" s="2"/>
      <c r="E957" s="2"/>
      <c r="F957" s="2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>
      <c r="B958" s="1"/>
      <c r="D958" s="2"/>
      <c r="E958" s="2"/>
      <c r="F958" s="2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>
      <c r="B959" s="1"/>
      <c r="D959" s="2"/>
      <c r="E959" s="2"/>
      <c r="F959" s="2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>
      <c r="B960" s="1"/>
      <c r="D960" s="2"/>
      <c r="E960" s="2"/>
      <c r="F960" s="2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>
      <c r="B961" s="1"/>
      <c r="D961" s="2"/>
      <c r="E961" s="2"/>
      <c r="F961" s="2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>
      <c r="B962" s="1"/>
      <c r="D962" s="2"/>
      <c r="E962" s="2"/>
      <c r="F962" s="2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>
      <c r="B963" s="1"/>
      <c r="D963" s="2"/>
      <c r="E963" s="2"/>
      <c r="F963" s="2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>
      <c r="B964" s="1"/>
      <c r="D964" s="2"/>
      <c r="E964" s="2"/>
      <c r="F964" s="2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>
      <c r="B965" s="1"/>
      <c r="D965" s="2"/>
      <c r="E965" s="2"/>
      <c r="F965" s="2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>
      <c r="B966" s="1"/>
      <c r="D966" s="2"/>
      <c r="E966" s="2"/>
      <c r="F966" s="2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>
      <c r="B967" s="1"/>
      <c r="D967" s="2"/>
      <c r="E967" s="2"/>
      <c r="F967" s="2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>
      <c r="B968" s="1"/>
      <c r="D968" s="2"/>
      <c r="E968" s="2"/>
      <c r="F968" s="2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>
      <c r="B969" s="1"/>
      <c r="D969" s="2"/>
      <c r="E969" s="2"/>
      <c r="F969" s="2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>
      <c r="B970" s="1"/>
      <c r="D970" s="2"/>
      <c r="E970" s="2"/>
      <c r="F970" s="2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>
      <c r="B971" s="1"/>
      <c r="D971" s="2"/>
      <c r="E971" s="2"/>
      <c r="F971" s="2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>
      <c r="B972" s="1"/>
      <c r="D972" s="2"/>
      <c r="E972" s="2"/>
      <c r="F972" s="2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>
      <c r="B973" s="1"/>
      <c r="D973" s="2"/>
      <c r="E973" s="2"/>
      <c r="F973" s="2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>
      <c r="B974" s="1"/>
      <c r="D974" s="2"/>
      <c r="E974" s="2"/>
      <c r="F974" s="2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>
      <c r="B975" s="1"/>
      <c r="D975" s="2"/>
      <c r="E975" s="2"/>
      <c r="F975" s="2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>
      <c r="B976" s="1"/>
      <c r="D976" s="2"/>
      <c r="E976" s="2"/>
      <c r="F976" s="2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>
      <c r="B977" s="1"/>
      <c r="D977" s="2"/>
      <c r="E977" s="2"/>
      <c r="F977" s="2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>
      <c r="B978" s="1"/>
      <c r="D978" s="2"/>
      <c r="E978" s="2"/>
      <c r="F978" s="2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>
      <c r="B979" s="1"/>
      <c r="D979" s="2"/>
      <c r="E979" s="2"/>
      <c r="F979" s="2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>
      <c r="B980" s="1"/>
      <c r="D980" s="2"/>
      <c r="E980" s="2"/>
      <c r="F980" s="2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>
      <c r="B981" s="1"/>
      <c r="D981" s="2"/>
      <c r="E981" s="2"/>
      <c r="F981" s="2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>
      <c r="B982" s="1"/>
      <c r="D982" s="2"/>
      <c r="E982" s="2"/>
      <c r="F982" s="2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>
      <c r="B983" s="1"/>
      <c r="D983" s="2"/>
      <c r="E983" s="2"/>
      <c r="F983" s="2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>
      <c r="B984" s="1"/>
      <c r="D984" s="2"/>
      <c r="E984" s="2"/>
      <c r="F984" s="2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>
      <c r="B985" s="1"/>
      <c r="D985" s="2"/>
      <c r="E985" s="2"/>
      <c r="F985" s="2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>
      <c r="B986" s="1"/>
      <c r="D986" s="2"/>
      <c r="E986" s="2"/>
      <c r="F986" s="2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>
      <c r="B987" s="1"/>
      <c r="D987" s="2"/>
      <c r="E987" s="2"/>
      <c r="F987" s="2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>
      <c r="B988" s="1"/>
      <c r="D988" s="2"/>
      <c r="E988" s="2"/>
      <c r="F988" s="2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>
      <c r="B989" s="1"/>
      <c r="D989" s="2"/>
      <c r="E989" s="2"/>
      <c r="F989" s="2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>
      <c r="B990" s="1"/>
      <c r="D990" s="2"/>
      <c r="E990" s="2"/>
      <c r="F990" s="2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>
      <c r="B991" s="1"/>
      <c r="D991" s="2"/>
      <c r="E991" s="2"/>
      <c r="F991" s="2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>
      <c r="B992" s="1"/>
      <c r="D992" s="2"/>
      <c r="E992" s="2"/>
      <c r="F992" s="2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>
      <c r="B993" s="1"/>
      <c r="D993" s="2"/>
      <c r="E993" s="2"/>
      <c r="F993" s="2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>
      <c r="B994" s="1"/>
      <c r="D994" s="2"/>
      <c r="E994" s="2"/>
      <c r="F994" s="2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>
      <c r="B995" s="1"/>
      <c r="D995" s="2"/>
      <c r="E995" s="2"/>
      <c r="F995" s="2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>
      <c r="B996" s="1"/>
      <c r="D996" s="2"/>
      <c r="E996" s="2"/>
      <c r="F996" s="2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>
      <c r="B997" s="1"/>
      <c r="D997" s="2"/>
      <c r="E997" s="2"/>
      <c r="F997" s="2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>
      <c r="B998" s="1"/>
      <c r="D998" s="2"/>
      <c r="E998" s="2"/>
      <c r="F998" s="2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>
      <c r="B999" s="1"/>
      <c r="D999" s="2"/>
      <c r="E999" s="2"/>
      <c r="F999" s="2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</sheetData>
  <mergeCells count="25">
    <mergeCell ref="T3:U3"/>
    <mergeCell ref="V3:W3"/>
    <mergeCell ref="AB3:AC4"/>
    <mergeCell ref="J3:K3"/>
    <mergeCell ref="X3:Y3"/>
    <mergeCell ref="Z3:AA3"/>
    <mergeCell ref="L3:M3"/>
    <mergeCell ref="N3:O3"/>
    <mergeCell ref="P3:Q3"/>
    <mergeCell ref="R3:S3"/>
    <mergeCell ref="L4:M4"/>
    <mergeCell ref="N4:O4"/>
    <mergeCell ref="P4:Q4"/>
    <mergeCell ref="R4:S4"/>
    <mergeCell ref="T4:U4"/>
    <mergeCell ref="V4:W4"/>
    <mergeCell ref="X4:Y4"/>
    <mergeCell ref="Z4:AA4"/>
    <mergeCell ref="D3:E3"/>
    <mergeCell ref="D4:E4"/>
    <mergeCell ref="F3:G3"/>
    <mergeCell ref="F4:G4"/>
    <mergeCell ref="H3:I3"/>
    <mergeCell ref="H4:I4"/>
    <mergeCell ref="J4:K4"/>
  </mergeCells>
  <drawing r:id="rId1"/>
</worksheet>
</file>